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23" documentId="13_ncr:1_{F6CB121F-512D-4AA6-A0C1-0FB36C537598}" xr6:coauthVersionLast="47" xr6:coauthVersionMax="47" xr10:uidLastSave="{7A4F82E4-55D7-4DA6-8F8E-0DBDAE973C3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<sst xmlns="http://schemas.openxmlformats.org/spreadsheetml/2006/main" count="178582" uniqueCount="39073">
  <si>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</si>
  <si>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</si>
  <si>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</si>
  <si>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</si>
  <si>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</si>
  <si>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</si>
  <si>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</si>
  <si>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</si>
  <si>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</si>
  <si>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</si>
  <si>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</si>
  <si>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</si>
  <si>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</si>
  <si>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</si>
  <si>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</si>
  <si>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</si>
  <si>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</si>
  <si>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</si>
  <si>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</si>
  <si>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</si>
  <si>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</si>
  <si>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</si>
  <si>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</si>
  <si>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</si>
  <si>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</si>
  <si>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</si>
  <si>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</si>
  <si>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</si>
  <si>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</si>
  <si>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</si>
  <si>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</si>
  <si>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</si>
  <si>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</si>
  <si>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</si>
  <si>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</si>
  <si>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</si>
  <si>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</si>
  <si>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</si>
  <si>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</si>
  <si>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</si>
  <si>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</si>
  <si>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</si>
  <si>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</si>
  <si>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</si>
  <si>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</si>
  <si>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</si>
  <si>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</si>
  <si>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</si>
  <si>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</si>
  <si>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</si>
  <si>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</si>
  <si>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</si>
  <si>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</si>
  <si>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</si>
  <si>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</si>
  <si>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</si>
  <si>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</si>
  <si>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</si>
  <si>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</si>
  <si>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</si>
  <si>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</si>
  <si>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</si>
  <si>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</si>
  <si>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</si>
  <si>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</si>
  <si>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</si>
  <si>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</si>
  <si>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</si>
  <si>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</si>
  <si>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</si>
  <si>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</si>
  <si>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</si>
  <si>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</si>
  <si>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</si>
  <si>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</si>
  <si>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</si>
  <si>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</si>
  <si>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</si>
  <si>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</si>
  <si>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</si>
  <si>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</si>
  <si>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</si>
  <si>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</si>
  <si>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</si>
  <si>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</si>
  <si>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</si>
  <si>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</si>
  <si>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</si>
  <si>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</si>
  <si>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</si>
  <si>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</si>
  <si>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</si>
  <si>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</si>
  <si>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</si>
  <si>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</si>
  <si>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</si>
  <si>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</si>
  <si>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</si>
  <si>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</si>
  <si>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</si>
  <si>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</si>
  <si>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</si>
  <si>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</si>
  <si>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</si>
  <si>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</si>
  <si>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</si>
  <si>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</si>
  <si>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</si>
  <si>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</si>
  <si>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</si>
  <si>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</si>
  <si>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</si>
  <si>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</si>
  <si>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</si>
  <si>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</si>
  <si>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</si>
  <si>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</si>
  <si>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</si>
  <si>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</si>
  <si>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</si>
  <si>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</si>
  <si>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</si>
  <si>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</si>
  <si>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</si>
  <si>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</si>
  <si>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</si>
  <si>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</si>
  <si>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</si>
  <si>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</si>
  <si>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</si>
  <si>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</si>
  <si>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</si>
  <si>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</si>
  <si>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</si>
  <si>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</si>
  <si>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</si>
  <si>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</si>
  <si>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</si>
  <si>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</si>
  <si>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</si>
  <si>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</si>
  <si>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</si>
  <si>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</si>
  <si>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</si>
  <si>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</si>
  <si>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</si>
  <si>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</si>
  <si>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</si>
  <si>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</si>
  <si>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</si>
  <si>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</si>
  <si>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</si>
  <si>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</si>
  <si>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</si>
  <si>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</si>
  <si>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</si>
  <si>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</si>
  <si>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</si>
  <si>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</si>
  <si>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</si>
  <si>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</si>
  <si>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</si>
  <si>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</si>
  <si>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</si>
  <si>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</si>
  <si>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</si>
  <si>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</si>
  <si>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</si>
  <si>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</si>
  <si>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</si>
  <si>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</si>
  <si>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</si>
  <si>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</si>
  <si>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</si>
  <si>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</si>
  <si>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</si>
  <si>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</si>
  <si>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</si>
  <si>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</si>
  <si>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</si>
  <si>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</si>
  <si>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</si>
  <si>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</si>
  <si>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</si>
  <si>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</si>
  <si>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</si>
  <si>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</si>
  <si>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</si>
  <si>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</si>
  <si>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</si>
  <si>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</si>
  <si>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</si>
  <si>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</si>
  <si>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</si>
  <si>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</si>
  <si>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</si>
  <si>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</si>
  <si>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</si>
  <si>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</si>
  <si>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</si>
  <si>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</si>
  <si>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</si>
  <si>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</si>
  <si>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</si>
  <si>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</si>
  <si>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</si>
  <si>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</si>
  <si>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</si>
  <si>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</si>
  <si>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</si>
  <si>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</si>
  <si>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</si>
  <si>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</si>
  <si>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</si>
  <si>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</si>
  <si>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</si>
  <si>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</si>
  <si>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</si>
  <si>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</si>
  <si>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</si>
  <si>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</si>
  <si>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</si>
  <si>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</si>
  <si>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</si>
  <si>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</si>
  <si>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</si>
  <si>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</si>
  <si>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</si>
  <si>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</si>
  <si>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</si>
  <si>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</si>
  <si>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</si>
  <si>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</si>
  <si>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</si>
  <si>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</si>
  <si>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</si>
  <si>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</si>
  <si>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</si>
  <si>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</si>
  <si>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</si>
  <si>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</si>
  <si>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</si>
  <si>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</si>
  <si>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</si>
  <si>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</si>
  <si>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</si>
  <si>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</si>
  <si>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</si>
  <si>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</si>
  <si>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</si>
  <si>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</si>
  <si>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</si>
  <si>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</si>
  <si>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</si>
  <si>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</si>
  <si>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</si>
  <si>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</si>
  <si>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</si>
  <si>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</si>
  <si>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</si>
  <si>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</si>
  <si>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</si>
  <si>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</si>
  <si>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</si>
  <si>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</si>
  <si>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</si>
  <si>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</si>
  <si>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</si>
  <si>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</si>
  <si>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</si>
  <si>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</si>
  <si>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</si>
  <si>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</si>
  <si>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</si>
  <si>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</si>
  <si>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</si>
  <si>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</si>
  <si>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</si>
  <si>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</si>
  <si>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</si>
  <si>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</si>
  <si>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</si>
  <si>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</si>
  <si>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</si>
  <si>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</si>
  <si>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</si>
  <si>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</si>
  <si>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</si>
  <si>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</si>
  <si>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</si>
  <si>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</si>
  <si>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</si>
  <si>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</si>
  <si>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</si>
  <si>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</si>
  <si>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</si>
  <si>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</si>
  <si>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</si>
  <si>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</si>
  <si>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</si>
  <si>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</si>
  <si>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</si>
  <si>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</si>
  <si>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</si>
  <si>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</si>
  <si>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</si>
  <si>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</si>
  <si>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</si>
  <si>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</si>
  <si>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</si>
  <si>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</si>
  <si>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</si>
  <si>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</si>
  <si>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</si>
  <si>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</si>
  <si>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</si>
  <si>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</si>
  <si>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</si>
  <si>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</si>
  <si>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</si>
  <si>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</si>
  <si>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</si>
  <si>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</si>
  <si>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</si>
  <si>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</si>
  <si>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</si>
  <si>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</si>
  <si>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</si>
  <si>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</si>
  <si>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</si>
  <si>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</si>
  <si>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</si>
  <si>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</si>
  <si>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</si>
  <si>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</si>
  <si>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</si>
  <si>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</si>
  <si>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</si>
  <si>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</si>
  <si>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</si>
  <si>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</si>
  <si>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</si>
  <si>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</si>
  <si>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</si>
  <si>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</si>
  <si>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</si>
  <si>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</si>
  <si>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</si>
  <si>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</si>
  <si>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</si>
  <si>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</si>
  <si>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</si>
  <si>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</si>
  <si>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</si>
  <si>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</si>
  <si>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</si>
  <si>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</si>
  <si>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</si>
  <si>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</si>
  <si>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</si>
  <si>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</si>
  <si>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</si>
  <si>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</si>
  <si>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</si>
  <si>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</si>
  <si>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</si>
  <si>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</si>
  <si>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</si>
  <si>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</si>
  <si>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</si>
  <si>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</si>
  <si>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</si>
  <si>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</si>
  <si>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</si>
  <si>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</si>
  <si>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</si>
  <si>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</si>
  <si>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</si>
  <si>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</si>
  <si>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</si>
  <si>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</si>
  <si>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</si>
  <si>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</si>
  <si>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</si>
  <si>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</si>
  <si>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</si>
  <si>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</si>
  <si>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</si>
  <si>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</si>
  <si>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</si>
  <si>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</si>
  <si>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</si>
  <si>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</si>
  <si>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</si>
  <si>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</si>
  <si>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</si>
  <si>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</si>
  <si>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</si>
  <si>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</si>
  <si>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</si>
  <si>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</si>
  <si>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</si>
  <si>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</si>
  <si>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</si>
  <si>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</si>
  <si>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</si>
  <si>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</si>
  <si>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</si>
  <si>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</si>
  <si>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</si>
  <si>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</si>
  <si>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</si>
  <si>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</si>
  <si>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</si>
  <si>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</si>
  <si>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</si>
  <si>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</si>
  <si>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</si>
  <si>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</si>
  <si>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</si>
  <si>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</si>
  <si>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</si>
  <si>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</si>
  <si>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</si>
  <si>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</si>
  <si>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</si>
  <si>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</si>
  <si>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</si>
  <si>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</si>
  <si>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</si>
  <si>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</si>
  <si>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</si>
  <si>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</si>
  <si>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</si>
  <si>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</si>
  <si>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</si>
  <si>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</si>
  <si>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</si>
  <si>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</si>
  <si>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</si>
  <si>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</si>
  <si>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</si>
  <si>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</si>
  <si>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</si>
  <si>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</si>
  <si>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</si>
  <si>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</si>
  <si>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</si>
  <si>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</si>
  <si>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</si>
  <si>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</si>
  <si>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</si>
  <si>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</si>
  <si>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</si>
  <si>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</si>
  <si>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</si>
  <si>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</si>
  <si>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</si>
  <si>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</si>
  <si>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</si>
  <si>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</si>
  <si>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</si>
  <si>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</si>
  <si>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</si>
  <si>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</si>
  <si>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</si>
  <si>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</si>
  <si>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</si>
  <si>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</si>
  <si>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</si>
  <si>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</si>
  <si>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</si>
  <si>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</si>
  <si>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</si>
  <si>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</si>
  <si>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</si>
  <si>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</si>
  <si>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</si>
  <si>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</si>
  <si>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</si>
  <si>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</si>
  <si>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</si>
  <si>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</si>
  <si>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</si>
  <si>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</si>
  <si>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</si>
  <si>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</si>
  <si>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</si>
  <si>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</si>
  <si>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</si>
  <si>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</si>
  <si>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</si>
  <si>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</si>
  <si>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</si>
  <si>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</si>
  <si>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</si>
  <si>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</si>
  <si>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</si>
  <si>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</si>
  <si>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</si>
  <si>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</si>
  <si>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</si>
  <si>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</si>
  <si>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</si>
  <si>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</si>
  <si>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</si>
  <si>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</si>
  <si>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</si>
  <si>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</si>
  <si>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</si>
  <si>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</si>
  <si>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</si>
  <si>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</si>
  <si>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</si>
  <si>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</si>
  <si>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</si>
  <si>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</si>
  <si>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</si>
  <si>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</si>
  <si>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</si>
  <si>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</si>
  <si>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</si>
  <si>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</si>
  <si>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</si>
  <si>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</si>
  <si>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</si>
  <si>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</si>
  <si>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</si>
  <si>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</si>
  <si>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</si>
  <si>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</si>
  <si>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</si>
  <si>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</si>
  <si>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</si>
  <si>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</si>
  <si>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</si>
  <si>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</si>
  <si>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</si>
  <si>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</si>
  <si>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</si>
  <si>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</si>
  <si>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</si>
  <si>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</si>
  <si>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</si>
  <si>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</si>
  <si>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</si>
  <si>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</si>
  <si>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</si>
  <si>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</si>
  <si>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</si>
  <si>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</si>
  <si>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</si>
  <si>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</si>
  <si>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</si>
  <si>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</si>
  <si>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</si>
  <si>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</si>
  <si>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</si>
  <si>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</si>
  <si>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</si>
  <si>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</si>
  <si>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</si>
  <si>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</si>
  <si>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</si>
  <si>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</si>
  <si>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</si>
  <si>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</si>
  <si>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</si>
  <si>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</si>
  <si>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</si>
  <si>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</si>
  <si>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</si>
  <si>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</si>
  <si>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</si>
  <si>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</si>
  <si>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</si>
  <si>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</si>
  <si>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</si>
  <si>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</si>
  <si>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</si>
  <si>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</si>
  <si>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</si>
  <si>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</si>
  <si>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</si>
  <si>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</si>
  <si>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</si>
  <si>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</si>
  <si>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</si>
  <si>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</si>
  <si>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</si>
  <si>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</si>
  <si>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</si>
  <si>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</si>
  <si>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</si>
  <si>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</si>
  <si>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</si>
  <si>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</si>
  <si>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</si>
  <si>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</si>
  <si>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</si>
  <si>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</si>
  <si>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</si>
  <si>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</si>
  <si>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</si>
  <si>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</si>
  <si>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</si>
  <si>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</si>
  <si>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</si>
  <si>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</si>
  <si>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</si>
  <si>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</si>
  <si>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</si>
  <si>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</si>
  <si>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</si>
  <si>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</si>
  <si>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</si>
  <si>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</si>
  <si>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</si>
  <si>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</si>
  <si>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</si>
  <si>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</si>
  <si>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</si>
  <si>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</si>
  <si>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</si>
  <si>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</si>
  <si>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</si>
  <si>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</si>
  <si>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</si>
  <si>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</si>
  <si>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</si>
  <si>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</si>
  <si>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</si>
  <si>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</si>
  <si>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</si>
  <si>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</si>
  <si>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</si>
  <si>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</si>
  <si>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</si>
  <si>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</si>
  <si>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</si>
  <si>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</si>
  <si>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</si>
  <si>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</si>
  <si>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</si>
  <si>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</si>
  <si>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</si>
  <si>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</si>
  <si>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</si>
  <si>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</si>
  <si>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</si>
  <si>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</si>
  <si>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</si>
  <si>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</si>
  <si>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</si>
  <si>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</si>
  <si>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</si>
  <si>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</si>
  <si>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</si>
  <si>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</si>
  <si>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</si>
  <si>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</si>
  <si>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</si>
  <si>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</si>
  <si>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</si>
  <si>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</si>
  <si>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</si>
  <si>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</si>
  <si>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</si>
  <si>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</si>
  <si>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</si>
  <si>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</si>
  <si>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</si>
  <si>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</si>
  <si>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</si>
  <si>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</si>
  <si>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</si>
  <si>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</si>
  <si>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</si>
  <si>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</si>
  <si>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</si>
  <si>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</si>
  <si>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</si>
  <si>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</si>
  <si>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</si>
  <si>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</si>
  <si>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</si>
  <si>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</si>
  <si>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</si>
  <si>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</si>
  <si>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</si>
  <si>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</si>
  <si>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</si>
  <si>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</si>
  <si>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</si>
  <si>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</si>
  <si>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</si>
  <si>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</si>
  <si>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</si>
  <si>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</si>
  <si>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</si>
  <si>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</si>
  <si>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</si>
  <si>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</si>
  <si>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</si>
  <si>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</si>
  <si>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</si>
  <si>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</si>
  <si>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</si>
  <si>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</si>
  <si>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</si>
  <si>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</si>
  <si>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</si>
  <si>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</si>
  <si>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</si>
  <si>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</si>
  <si>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</si>
  <si>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</si>
  <si>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</si>
  <si>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</si>
  <si>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</si>
  <si>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</si>
  <si>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</si>
  <si>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</si>
  <si>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</si>
  <si>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</si>
  <si>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</si>
  <si>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</si>
  <si>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</si>
  <si>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</si>
  <si>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</si>
  <si>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</si>
  <si>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</si>
  <si>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</si>
  <si>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</si>
  <si>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</si>
  <si>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</si>
  <si>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</si>
  <si>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</si>
  <si>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</si>
  <si>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</si>
  <si>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</si>
  <si>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</si>
  <si>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</si>
  <si>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</si>
  <si>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</si>
  <si>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</si>
  <si>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</si>
  <si>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</si>
  <si>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</si>
  <si>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</si>
  <si>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</si>
  <si>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</si>
  <si>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</si>
  <si>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</si>
  <si>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</si>
  <si>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</si>
  <si>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</si>
  <si>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</si>
  <si>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</si>
  <si>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</si>
  <si>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</si>
  <si>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</si>
  <si>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</si>
  <si>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</si>
  <si>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</si>
  <si>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</si>
  <si>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</si>
  <si>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</si>
  <si>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</si>
  <si>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</si>
  <si>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</si>
  <si>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</si>
  <si>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</si>
  <si>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</si>
  <si>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</si>
  <si>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</si>
  <si>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</si>
  <si>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</si>
  <si>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</si>
  <si>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</si>
  <si>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</si>
  <si>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</si>
  <si>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</si>
  <si>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</si>
  <si>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</si>
  <si>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</si>
  <si>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</si>
  <si>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</si>
  <si>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</si>
  <si>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</si>
  <si>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</si>
  <si>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</si>
  <si>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</si>
  <si>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</si>
  <si>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</si>
  <si>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</si>
  <si>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</si>
  <si>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</si>
  <si>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</si>
  <si>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</si>
  <si>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</si>
  <si>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</si>
  <si>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</si>
  <si>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</si>
  <si>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</si>
  <si>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</si>
  <si>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</si>
  <si>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</si>
  <si>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</si>
  <si>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</si>
  <si>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</si>
  <si>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</si>
  <si>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</si>
  <si>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</si>
  <si>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</si>
  <si>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</si>
  <si>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</si>
  <si>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</si>
  <si>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</si>
  <si>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</si>
  <si>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</si>
  <si>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</si>
  <si>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</si>
  <si>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</si>
  <si>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</si>
  <si>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</si>
  <si>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</si>
  <si>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</si>
  <si>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</si>
  <si>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</si>
  <si>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</si>
  <si>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</si>
  <si>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</si>
  <si>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</si>
  <si>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</si>
  <si>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</si>
  <si>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</si>
  <si>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</si>
  <si>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</si>
  <si>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</si>
  <si>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</si>
  <si>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</si>
  <si>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</si>
  <si>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</si>
  <si>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</si>
  <si>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</si>
  <si>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</si>
  <si>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</si>
  <si>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</si>
  <si>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</si>
  <si>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</si>
  <si>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</si>
  <si>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</si>
  <si>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</si>
  <si>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</si>
  <si>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</si>
  <si>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</si>
  <si>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</si>
  <si>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</si>
  <si>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</si>
  <si>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</si>
  <si>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</si>
  <si>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</si>
  <si>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</si>
  <si>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</si>
  <si>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</si>
  <si>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</si>
  <si>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</si>
  <si>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</si>
  <si>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</si>
  <si>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</si>
  <si>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</si>
  <si>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</si>
  <si>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</si>
  <si>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</si>
  <si>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</si>
  <si>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</si>
  <si>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</si>
  <si>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</si>
  <si>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</si>
  <si>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</si>
  <si>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</si>
  <si>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</si>
  <si>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</si>
  <si>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</si>
  <si>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</si>
  <si>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</si>
  <si>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</si>
  <si>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</si>
  <si>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</si>
  <si>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</si>
  <si>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</si>
  <si>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</si>
  <si>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</si>
  <si>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</si>
  <si>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</si>
  <si>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</si>
  <si>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</si>
  <si>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</si>
  <si>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</si>
  <si>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</si>
  <si>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</si>
  <si>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</si>
  <si>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</si>
  <si>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</si>
  <si>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</si>
  <si>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</si>
  <si>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</si>
  <si>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</si>
  <si>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</si>
  <si>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</si>
  <si>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</si>
  <si>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</si>
  <si>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</si>
  <si>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</si>
  <si>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</si>
  <si>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</si>
  <si>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</si>
  <si>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</si>
  <si>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</si>
  <si>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</si>
  <si>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</si>
  <si>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</si>
  <si>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</si>
  <si>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</si>
  <si>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</si>
  <si>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</si>
  <si>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</si>
  <si>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</si>
  <si>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</si>
  <si>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</si>
  <si>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</si>
  <si>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</si>
  <si>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</si>
  <si>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</si>
  <si>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</si>
  <si>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</si>
  <si>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</si>
  <si>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</si>
  <si>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</si>
  <si>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</si>
  <si>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</si>
  <si>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</si>
  <si>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</si>
  <si>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</si>
  <si>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</si>
  <si>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</si>
  <si>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</si>
  <si>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</si>
  <si>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</si>
  <si>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</si>
  <si>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</si>
  <si>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</si>
  <si>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</si>
  <si>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</si>
  <si>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</si>
  <si>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</si>
  <si>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</si>
  <si>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</si>
  <si>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</si>
  <si>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</si>
  <si>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</si>
  <si>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</si>
  <si>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</si>
  <si>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</si>
  <si>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</si>
  <si>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</si>
  <si>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</si>
  <si>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</si>
  <si>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</si>
  <si>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</si>
  <si>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</si>
  <si>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</si>
  <si>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</si>
  <si>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</si>
  <si>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</si>
  <si>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</si>
  <si>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</si>
  <si>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</si>
  <si>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</si>
  <si>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</si>
  <si>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</si>
  <si>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</si>
  <si>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</si>
  <si>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</si>
  <si>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</si>
  <si>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</si>
  <si>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</si>
  <si>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</si>
  <si>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</si>
  <si>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</si>
  <si>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</si>
  <si>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</si>
  <si>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</si>
  <si>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</si>
  <si>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</si>
  <si>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</si>
  <si>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</si>
  <si>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</si>
  <si>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</si>
  <si>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</si>
  <si>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</si>
  <si>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</si>
  <si>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</si>
  <si>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</si>
  <si>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</si>
  <si>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</si>
  <si>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</si>
  <si>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</si>
  <si>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</si>
  <si>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</si>
  <si>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</si>
  <si>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</si>
  <si>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</si>
  <si>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</si>
  <si>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</si>
  <si>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</si>
  <si>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</si>
  <si>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</si>
  <si>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</si>
  <si>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</si>
  <si>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</si>
  <si>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</si>
  <si>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</si>
  <si>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</si>
  <si>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</si>
  <si>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</si>
  <si>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</si>
  <si>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</si>
  <si>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</si>
  <si>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</si>
  <si>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</si>
  <si>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</si>
  <si>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</si>
  <si>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</si>
  <si>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</si>
  <si>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</si>
  <si>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</si>
  <si>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</si>
  <si>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</si>
  <si>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</si>
  <si>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</si>
  <si>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</si>
  <si>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</si>
  <si>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</si>
  <si>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</si>
  <si>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</si>
  <si>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</si>
  <si>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</si>
  <si>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</si>
  <si>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</si>
  <si>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</si>
  <si>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</si>
  <si>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</si>
  <si>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</si>
  <si>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</si>
  <si>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</si>
  <si>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</si>
  <si>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</si>
  <si>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</si>
  <si>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</si>
  <si>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</si>
  <si>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</si>
  <si>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</si>
  <si>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</si>
  <si>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</si>
  <si>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</si>
  <si>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</si>
  <si>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</si>
  <si>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</si>
  <si>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</si>
  <si>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</si>
  <si>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</si>
  <si>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</si>
  <si>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</si>
  <si>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</si>
  <si>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</si>
  <si>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</si>
  <si>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</si>
  <si>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</si>
  <si>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</si>
  <si>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</si>
  <si>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</si>
  <si>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</si>
  <si>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</si>
  <si>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</si>
  <si>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</si>
  <si>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</si>
  <si>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</si>
  <si>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</si>
  <si>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</si>
  <si>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</si>
  <si>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</si>
  <si>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</si>
  <si>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</si>
  <si>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</si>
  <si>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</si>
  <si>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</si>
  <si>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</si>
  <si>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</si>
  <si>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</si>
  <si>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</si>
  <si>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</si>
  <si>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</si>
  <si>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</si>
  <si>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</si>
  <si>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</si>
  <si>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</si>
  <si>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</si>
  <si>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</si>
  <si>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</si>
  <si>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</si>
  <si>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</si>
  <si>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</si>
  <si>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</si>
  <si>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</si>
  <si>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</si>
  <si>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</si>
  <si>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</si>
  <si>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</si>
  <si>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</si>
  <si>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</si>
  <si>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</si>
  <si>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</si>
  <si>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</si>
  <si>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</si>
  <si>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</si>
  <si>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</si>
  <si>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</si>
  <si>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</si>
  <si>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</si>
  <si>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</si>
  <si>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</si>
  <si>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</si>
  <si>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</si>
  <si>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</si>
  <si>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</si>
  <si>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</si>
  <si>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</si>
  <si>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</si>
  <si>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</si>
  <si>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</si>
  <si>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</si>
  <si>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</si>
  <si>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</si>
  <si>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</si>
  <si>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</si>
  <si>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</si>
  <si>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</si>
  <si>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</si>
  <si>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</si>
  <si>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</si>
  <si>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</si>
  <si>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</si>
  <si>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</si>
  <si>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</si>
  <si>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</si>
  <si>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</si>
  <si>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</si>
  <si>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</si>
  <si>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</si>
  <si>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</si>
  <si>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</si>
  <si>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</si>
  <si>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</si>
  <si>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</si>
  <si>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</si>
  <si>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</si>
  <si>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</si>
  <si>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</si>
  <si>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</si>
  <si>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</si>
  <si>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</si>
  <si>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</si>
  <si>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</si>
  <si>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</si>
  <si>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</si>
  <si>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</si>
  <si>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</si>
  <si>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</si>
  <si>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</si>
  <si>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</si>
  <si>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</si>
  <si>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</si>
  <si>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</si>
  <si>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</si>
  <si>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</si>
  <si>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</si>
  <si>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</si>
  <si>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</si>
  <si>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</si>
  <si>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</si>
  <si>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</si>
  <si>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</si>
  <si>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</si>
  <si>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</si>
  <si>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</si>
  <si>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</si>
  <si>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</si>
  <si>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</si>
  <si>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</si>
  <si>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</si>
  <si>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</si>
  <si>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</si>
  <si>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</si>
  <si>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</si>
  <si>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</si>
  <si>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</si>
  <si>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</si>
  <si>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</si>
  <si>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</si>
  <si>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</si>
  <si>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</si>
  <si>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</si>
  <si>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</si>
  <si>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</si>
  <si>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</si>
  <si>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</si>
  <si>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</si>
  <si>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</si>
  <si>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</si>
  <si>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</si>
  <si>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</si>
  <si>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</si>
  <si>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</si>
  <si>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</si>
  <si>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</si>
  <si>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</si>
  <si>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</si>
  <si>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</si>
  <si>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</si>
  <si>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</si>
  <si>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</si>
  <si>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</si>
  <si>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</si>
  <si>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</si>
  <si>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</si>
  <si>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</si>
  <si>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</si>
  <si>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</si>
  <si>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</si>
  <si>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</si>
  <si>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</si>
  <si>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</si>
  <si>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</si>
  <si>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</si>
  <si>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</si>
  <si>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</si>
  <si>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</si>
  <si>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</si>
  <si>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</si>
  <si>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</si>
  <si>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</si>
  <si>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</si>
  <si>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</si>
  <si>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</si>
  <si>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</si>
  <si>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</si>
  <si>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</si>
  <si>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</si>
  <si>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</si>
  <si>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</si>
  <si>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</si>
  <si>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</si>
  <si>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</si>
  <si>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</si>
  <si>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</si>
  <si>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</si>
  <si>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</si>
  <si>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</si>
  <si>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</si>
  <si>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</si>
  <si>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</si>
  <si>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</si>
  <si>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</si>
  <si>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</si>
  <si>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</si>
  <si>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</si>
  <si>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</si>
  <si>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</si>
  <si>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</si>
  <si>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</si>
  <si>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</si>
  <si>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</si>
  <si>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</si>
  <si>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</si>
  <si>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</si>
  <si>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</si>
  <si>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</si>
  <si>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</si>
  <si>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</si>
  <si>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</si>
  <si>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</si>
  <si>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</si>
  <si>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</si>
  <si>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</si>
  <si>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</si>
  <si>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</si>
  <si>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</si>
  <si>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</si>
  <si>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</si>
  <si>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</si>
  <si>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</si>
  <si>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</si>
  <si>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</si>
  <si>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</si>
  <si>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</si>
  <si>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</si>
  <si>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</si>
  <si>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</si>
  <si>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</si>
  <si>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</si>
  <si>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</si>
  <si>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</si>
  <si>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</si>
  <si>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</si>
  <si>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</si>
  <si>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</si>
  <si>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</si>
  <si>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</si>
  <si>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</si>
  <si>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</si>
  <si>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</si>
  <si>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</si>
  <si>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</si>
  <si>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</si>
  <si>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</si>
  <si>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</si>
  <si>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</si>
  <si>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</si>
  <si>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</si>
  <si>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</si>
  <si>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</si>
  <si>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</si>
  <si>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</si>
  <si>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</si>
  <si>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</si>
  <si>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</si>
  <si>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</si>
  <si>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</si>
  <si>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</si>
  <si>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</si>
  <si>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</si>
  <si>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</si>
  <si>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</si>
  <si>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</si>
  <si>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</si>
  <si>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</si>
  <si>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</si>
  <si>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</si>
  <si>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</si>
  <si>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</si>
  <si>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</si>
  <si>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</si>
  <si>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</si>
  <si>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</si>
  <si>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</si>
  <si>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</si>
  <si>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</si>
  <si>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</si>
  <si>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</si>
  <si>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</si>
  <si>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</si>
  <si>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</si>
  <si>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</si>
  <si>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</si>
  <si>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</si>
  <si>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</si>
  <si>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</si>
  <si>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</si>
  <si>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</si>
  <si>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</si>
  <si>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</si>
  <si>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</si>
  <si>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</si>
  <si>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</si>
  <si>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</si>
  <si>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</si>
  <si>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</si>
  <si>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</si>
  <si>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</si>
  <si>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</si>
  <si>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</si>
  <si>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</si>
  <si>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</si>
  <si>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</si>
  <si>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</si>
  <si>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</si>
  <si>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</si>
  <si>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</si>
  <si>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</si>
  <si>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</si>
  <si>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</si>
  <si>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</si>
  <si>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</si>
  <si>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</si>
  <si>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</si>
  <si>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</si>
  <si>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</si>
  <si>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</si>
  <si>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</si>
  <si>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</si>
  <si>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</si>
  <si>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</si>
  <si>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</si>
  <si>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</si>
  <si>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</si>
  <si>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</si>
  <si>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</si>
  <si>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</si>
  <si>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</si>
  <si>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</si>
  <si>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</si>
  <si>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</si>
  <si>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</si>
  <si>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</si>
  <si>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</si>
  <si>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</si>
  <si>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</si>
  <si>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</si>
  <si>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</si>
  <si>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</si>
  <si>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</si>
  <si>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</si>
  <si>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</si>
  <si>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</si>
  <si>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</si>
  <si>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</si>
  <si>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</si>
  <si>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</si>
  <si>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</si>
  <si>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</si>
  <si>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</si>
  <si>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</si>
  <si>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</si>
  <si>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</si>
  <si>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</si>
  <si>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</si>
  <si>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</si>
  <si>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</si>
  <si>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</si>
  <si>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</si>
  <si>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</si>
  <si>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</si>
  <si>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</si>
  <si>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</si>
  <si>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</si>
  <si>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</si>
  <si>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</si>
  <si>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</si>
  <si>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</si>
  <si>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</si>
  <si>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</si>
  <si>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</si>
  <si>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</si>
  <si>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</si>
  <si>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</si>
  <si>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</si>
  <si>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</si>
  <si>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</si>
  <si>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</si>
  <si>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</si>
  <si>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</si>
  <si>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</si>
  <si>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</si>
  <si>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</si>
  <si>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</si>
  <si>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</si>
  <si>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</si>
  <si>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</si>
  <si>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</si>
  <si>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</si>
  <si>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</si>
  <si>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</si>
  <si>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</si>
  <si>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</si>
  <si>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</si>
  <si>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</si>
  <si>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</si>
  <si>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</si>
  <si>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</si>
  <si>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</si>
  <si>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</si>
  <si>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</si>
  <si>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</si>
  <si>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</si>
  <si>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</si>
  <si>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</si>
  <si>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</si>
  <si>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</si>
  <si>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</si>
  <si>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</si>
  <si>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</si>
  <si>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</si>
  <si>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</si>
  <si>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</si>
  <si>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</si>
  <si>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</si>
  <si>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</si>
  <si>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</si>
  <si>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</si>
  <si>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</si>
  <si>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</si>
  <si>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</si>
  <si>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</si>
  <si>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</si>
  <si>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</si>
  <si>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</si>
  <si>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</si>
  <si>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</si>
  <si>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</si>
  <si>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</si>
  <si>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</si>
  <si>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</si>
  <si>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</si>
  <si>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</si>
  <si>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</si>
  <si>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</si>
  <si>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</si>
  <si>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</si>
  <si>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</si>
  <si>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</si>
  <si>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</si>
  <si>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</si>
  <si>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</si>
  <si>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</si>
  <si>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</si>
  <si>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</si>
  <si>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</si>
  <si>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</si>
  <si>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</si>
  <si>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</si>
  <si>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</si>
  <si>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</si>
  <si>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</si>
  <si>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</si>
  <si>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</si>
  <si>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</si>
  <si>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</si>
  <si>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</si>
  <si>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</si>
  <si>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</si>
  <si>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</si>
  <si>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</si>
  <si>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</si>
  <si>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</si>
  <si>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</si>
  <si>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</si>
  <si>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</si>
  <si>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</si>
  <si>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</si>
  <si>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</si>
  <si>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</si>
  <si>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</si>
  <si>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</si>
  <si>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</si>
  <si>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</si>
  <si>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</si>
  <si>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</si>
  <si>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</si>
  <si>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</si>
  <si>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</si>
  <si>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</si>
  <si>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</si>
  <si>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</si>
  <si>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</si>
  <si>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</si>
  <si>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</si>
  <si>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</si>
  <si>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</si>
  <si>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</si>
  <si>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</si>
  <si>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</si>
  <si>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</si>
  <si>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</si>
  <si>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</si>
  <si>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</si>
  <si>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</si>
  <si>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</si>
  <si>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</si>
  <si>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</si>
  <si>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</si>
  <si>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</si>
  <si>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</si>
  <si>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</si>
  <si>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</si>
  <si>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</si>
  <si>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</si>
  <si>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</si>
  <si>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</si>
  <si>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</si>
  <si>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</si>
  <si>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</si>
  <si>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</si>
  <si>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</si>
  <si>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</si>
  <si>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</si>
  <si>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</si>
  <si>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</si>
  <si>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</si>
  <si>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</si>
  <si>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</si>
  <si>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</si>
  <si>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</si>
  <si>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</si>
  <si>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</si>
  <si>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</si>
  <si>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</si>
  <si>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</si>
  <si>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</si>
  <si>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</si>
  <si>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</si>
  <si>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</si>
  <si>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</si>
  <si>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</si>
  <si>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</si>
  <si>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</si>
  <si>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</si>
  <si>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</si>
  <si>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</si>
  <si>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</si>
  <si>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</si>
  <si>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</si>
  <si>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</si>
  <si>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</si>
  <si>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</si>
  <si>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</si>
  <si>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</si>
  <si>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</si>
  <si>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</si>
  <si>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</si>
  <si>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</si>
  <si>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</si>
  <si>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</si>
  <si>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</si>
  <si>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</si>
  <si>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</si>
  <si>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</si>
  <si>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</si>
  <si>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</si>
  <si>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</si>
  <si>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</si>
  <si>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</si>
  <si>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</si>
  <si>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</si>
  <si>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</si>
  <si>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</si>
  <si>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</si>
  <si>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</si>
  <si>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</si>
  <si>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</si>
  <si>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</si>
  <si>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</si>
  <si>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</si>
  <si>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</si>
  <si>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</si>
  <si>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</si>
  <si>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</si>
  <si>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</si>
  <si>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</si>
  <si>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</si>
  <si>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</si>
  <si>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</si>
  <si>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</si>
  <si>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</si>
  <si>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</si>
  <si>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</si>
  <si>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</si>
  <si>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</si>
  <si>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</si>
  <si>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</si>
  <si>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</si>
  <si>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</si>
  <si>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</si>
  <si>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</si>
  <si>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</si>
  <si>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</si>
  <si>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</si>
  <si>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</si>
  <si>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</si>
  <si>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</si>
  <si>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</si>
  <si>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</si>
  <si>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</si>
  <si>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</si>
  <si>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</si>
  <si>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</si>
  <si>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</si>
  <si>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</si>
  <si>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</si>
  <si>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</si>
  <si>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</si>
  <si>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</si>
  <si>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</si>
  <si>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</si>
  <si>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</si>
  <si>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</si>
  <si>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</si>
  <si>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</si>
  <si>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</si>
  <si>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</si>
  <si>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</si>
  <si>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</si>
  <si>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</si>
  <si>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</si>
  <si>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</si>
  <si>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</si>
  <si>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</si>
  <si>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</si>
  <si>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</si>
  <si>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</si>
  <si>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</si>
  <si>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</si>
  <si>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</si>
  <si>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</si>
  <si>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</si>
  <si>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</si>
  <si>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</si>
  <si>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</si>
  <si>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</si>
  <si>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</si>
  <si>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</si>
  <si>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</si>
  <si>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</si>
  <si>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</si>
  <si>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</si>
  <si>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</si>
  <si>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</si>
  <si>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</si>
  <si>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</si>
  <si>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</si>
  <si>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</si>
  <si>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</si>
  <si>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</si>
  <si>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</si>
  <si>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</si>
  <si>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</si>
  <si>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</si>
  <si>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</si>
  <si>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</si>
  <si>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</si>
  <si>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</si>
  <si>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</si>
  <si>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</si>
  <si>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</si>
  <si>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</si>
  <si>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</si>
  <si>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</si>
  <si>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</si>
  <si>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</si>
  <si>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</si>
  <si>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</si>
  <si>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</si>
  <si>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</si>
  <si>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</si>
  <si>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</si>
  <si>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</si>
  <si>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</si>
  <si>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</si>
  <si>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</si>
  <si>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</si>
  <si>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</si>
  <si>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</si>
  <si>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</si>
  <si>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</si>
  <si>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</si>
  <si>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</si>
  <si>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</si>
  <si>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</si>
  <si>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</si>
  <si>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</si>
  <si>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</si>
  <si>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</si>
  <si>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</si>
  <si>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</si>
  <si>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</si>
  <si>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</si>
  <si>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</si>
  <si>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</si>
  <si>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</si>
  <si>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</si>
  <si>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</si>
  <si>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</si>
  <si>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</si>
  <si>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</si>
  <si>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</si>
  <si>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</si>
  <si>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</si>
  <si>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</si>
  <si>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</si>
  <si>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</si>
  <si>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</si>
  <si>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</si>
  <si>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</si>
  <si>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</si>
  <si>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</si>
  <si>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</si>
  <si>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</si>
  <si>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</si>
  <si>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</si>
  <si>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</si>
  <si>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</si>
  <si>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</si>
  <si>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</si>
  <si>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</si>
  <si>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</si>
  <si>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</si>
  <si>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</si>
  <si>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</si>
  <si>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</si>
  <si>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</si>
  <si>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</si>
  <si>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</si>
  <si>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</si>
  <si>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</si>
  <si>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</si>
  <si>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</si>
  <si>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</si>
  <si>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</si>
  <si>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</si>
  <si>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</si>
  <si>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</si>
  <si>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</si>
  <si>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</si>
  <si>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</si>
  <si>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</si>
  <si>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</si>
  <si>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</si>
  <si>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</si>
  <si>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</si>
  <si>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</si>
  <si>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</si>
  <si>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</si>
  <si>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</si>
  <si>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</si>
  <si>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</si>
  <si>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</si>
  <si>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</si>
  <si>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</si>
  <si>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</si>
  <si>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</si>
  <si>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</si>
  <si>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</si>
  <si>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</si>
  <si>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</si>
  <si>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</si>
  <si>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</si>
  <si>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</si>
  <si>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</si>
  <si>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</si>
  <si>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</si>
  <si>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</si>
  <si>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</si>
  <si>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</si>
  <si>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</si>
  <si>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</si>
  <si>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</si>
  <si>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</si>
  <si>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</si>
  <si>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</si>
  <si>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</si>
  <si>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</si>
  <si>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</si>
  <si>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</si>
  <si>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</si>
  <si>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</si>
  <si>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</si>
  <si>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</si>
  <si>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</si>
  <si>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</si>
  <si>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</si>
  <si>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</si>
  <si>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</si>
  <si>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</si>
  <si>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</si>
  <si>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</si>
  <si>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</si>
  <si>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</si>
  <si>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</si>
  <si>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</si>
  <si>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</si>
  <si>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</si>
  <si>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</si>
  <si>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</si>
  <si>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</si>
  <si>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</si>
  <si>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</si>
  <si>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</si>
  <si>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</si>
  <si>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</si>
  <si>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</si>
  <si>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</si>
  <si>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</si>
  <si>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</si>
  <si>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</si>
  <si>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</si>
  <si>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</si>
  <si>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</si>
  <si>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</si>
  <si>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</si>
  <si>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</si>
  <si>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</si>
  <si>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</si>
  <si>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</si>
  <si>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</si>
  <si>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</si>
  <si>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</si>
  <si>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</si>
  <si>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</si>
  <si>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</si>
  <si>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</si>
  <si>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</si>
  <si>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</si>
  <si>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</si>
  <si>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</si>
  <si>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</si>
  <si>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</si>
  <si>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</si>
  <si>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</si>
  <si>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</si>
  <si>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</si>
  <si>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</si>
  <si>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</si>
  <si>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</si>
  <si>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</si>
  <si>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</si>
  <si>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</si>
  <si>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</si>
  <si>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</si>
  <si>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</si>
  <si>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</si>
  <si>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</si>
  <si>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</si>
  <si>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</si>
  <si>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</si>
  <si>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</si>
  <si>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</si>
  <si>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</si>
  <si>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</si>
  <si>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</si>
  <si>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</si>
  <si>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</si>
  <si>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</si>
  <si>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</si>
  <si>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</si>
  <si>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</si>
  <si>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</si>
  <si>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</si>
  <si>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</si>
  <si>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</si>
  <si>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</si>
  <si>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</si>
  <si>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</si>
  <si>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</si>
  <si>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</si>
  <si>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</si>
  <si>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</si>
  <si>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</si>
  <si>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</si>
  <si>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</si>
  <si>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</si>
  <si>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</si>
  <si>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</si>
  <si>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</si>
  <si>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</si>
  <si>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</si>
  <si>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</si>
  <si>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</si>
  <si>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</si>
  <si>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</si>
  <si>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</si>
  <si>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</si>
  <si>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</si>
  <si>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</si>
  <si>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</si>
  <si>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</si>
  <si>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</si>
  <si>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</si>
  <si>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</si>
  <si>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</si>
  <si>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</si>
  <si>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</si>
  <si>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</si>
  <si>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</si>
  <si>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</si>
  <si>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</si>
  <si>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</si>
  <si>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</si>
  <si>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</si>
  <si>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</si>
  <si>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</si>
  <si>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</si>
  <si>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</si>
  <si>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</si>
  <si>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</si>
  <si>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</si>
  <si>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</si>
  <si>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</si>
  <si>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</si>
  <si>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</si>
  <si>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</si>
  <si>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</si>
  <si>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</si>
  <si>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</si>
  <si>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</si>
  <si>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</si>
  <si>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</si>
  <si>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</si>
  <si>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</si>
  <si>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</si>
  <si>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</si>
  <si>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</si>
  <si>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</si>
  <si>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</si>
  <si>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</si>
  <si>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</si>
  <si>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</si>
  <si>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</si>
  <si>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</si>
  <si>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</si>
  <si>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</si>
  <si>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</si>
  <si>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</si>
  <si>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</si>
  <si>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</si>
  <si>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</si>
  <si>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</si>
  <si>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</si>
  <si>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</si>
  <si>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</si>
  <si>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</si>
  <si>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</si>
  <si>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</si>
  <si>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</si>
  <si>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</si>
  <si>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</si>
  <si>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</si>
  <si>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</si>
  <si>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</si>
  <si>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</si>
  <si>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</si>
  <si>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</si>
  <si>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</si>
  <si>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</si>
  <si>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</si>
  <si>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</si>
  <si>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</si>
  <si>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</si>
  <si>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</si>
  <si>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</si>
  <si>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</si>
  <si>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</si>
  <si>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</si>
  <si>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</si>
  <si>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</si>
  <si>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</si>
  <si>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</si>
  <si>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</si>
  <si>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</si>
  <si>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</si>
  <si>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</si>
  <si>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</si>
  <si>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</si>
  <si>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</si>
  <si>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</si>
  <si>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</si>
  <si>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</si>
  <si>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</si>
  <si>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</si>
  <si>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</si>
  <si>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</si>
  <si>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</si>
  <si>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</si>
  <si>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</si>
  <si>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</si>
  <si>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</si>
  <si>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</si>
  <si>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</si>
  <si>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</si>
  <si>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</si>
  <si>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</si>
  <si>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</si>
  <si>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</si>
  <si>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</si>
  <si>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</si>
  <si>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</si>
  <si>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</si>
  <si>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</si>
  <si>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</si>
  <si>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</si>
  <si>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</si>
  <si>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</si>
  <si>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</si>
  <si>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</si>
  <si>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</si>
  <si>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</si>
  <si>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</si>
  <si>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</si>
  <si>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</si>
  <si>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</si>
  <si>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</si>
  <si>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</si>
  <si>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</si>
  <si>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</si>
  <si>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</si>
  <si>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</si>
  <si>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</si>
  <si>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</si>
  <si>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</si>
  <si>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</si>
  <si>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</si>
  <si>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</si>
  <si>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</si>
  <si>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</si>
  <si>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</si>
  <si>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</si>
  <si>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</si>
  <si>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</si>
  <si>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</si>
  <si>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</si>
  <si>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</si>
  <si>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</si>
  <si>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</si>
  <si>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</si>
  <si>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</si>
  <si>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</si>
  <si>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</si>
  <si>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</si>
  <si>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</si>
  <si>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</si>
  <si>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</si>
  <si>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</si>
  <si>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</si>
  <si>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</si>
  <si>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</si>
  <si>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</si>
  <si>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</si>
  <si>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</si>
  <si>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</si>
  <si>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</si>
  <si>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</si>
  <si>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</si>
  <si>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</si>
  <si>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</si>
  <si>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</si>
  <si>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</si>
  <si>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</si>
  <si>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</si>
  <si>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</si>
  <si>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</si>
  <si>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</si>
  <si>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</si>
  <si>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</si>
  <si>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</si>
  <si>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</si>
  <si>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</si>
  <si>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</si>
  <si>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</si>
  <si>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</si>
  <si>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</si>
  <si>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</si>
  <si>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</si>
  <si>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</si>
  <si>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</si>
  <si>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</si>
  <si>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</si>
  <si>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</si>
  <si>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</si>
  <si>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</si>
  <si>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</si>
  <si>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</si>
  <si>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</si>
  <si>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</si>
  <si>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</si>
  <si>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</si>
  <si>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</si>
  <si>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</si>
  <si>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</si>
  <si>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</si>
  <si>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</si>
  <si>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</si>
  <si>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</si>
  <si>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</si>
  <si>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</si>
  <si>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</si>
  <si>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</si>
  <si>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</si>
  <si>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</si>
  <si>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</si>
  <si>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</si>
  <si>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</si>
  <si>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</si>
  <si>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</si>
  <si>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</si>
  <si>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</si>
  <si>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</si>
  <si>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</si>
  <si>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</si>
  <si>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</si>
  <si>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</si>
  <si>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</si>
  <si>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</si>
  <si>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</si>
  <si>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</si>
  <si>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</si>
  <si>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</si>
  <si>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</si>
  <si>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</si>
  <si>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</si>
  <si>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</si>
  <si>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</si>
  <si>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</si>
  <si>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</si>
  <si>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</si>
  <si>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</si>
  <si>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</si>
  <si>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</si>
  <si>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</si>
  <si>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</si>
  <si>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</si>
  <si>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</si>
  <si>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</si>
  <si>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</si>
  <si>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</si>
  <si>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</si>
  <si>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</si>
  <si>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</si>
  <si>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</si>
  <si>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</si>
  <si>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</si>
  <si>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</si>
  <si>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</si>
  <si>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</si>
  <si>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</si>
  <si>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</si>
  <si>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</si>
  <si>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</si>
  <si>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</si>
  <si>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</si>
  <si>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</si>
  <si>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</si>
  <si>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</si>
  <si>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</si>
  <si>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</si>
  <si>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</si>
  <si>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</si>
  <si>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</si>
  <si>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</si>
  <si>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</si>
  <si>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</si>
  <si>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</si>
  <si>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</si>
  <si>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</si>
  <si>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</si>
  <si>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</si>
  <si>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</si>
  <si>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</si>
  <si>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</si>
  <si>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</si>
  <si>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</si>
  <si>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</si>
  <si>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</si>
  <si>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</si>
  <si>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</si>
  <si>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</si>
  <si>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</si>
  <si>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</si>
  <si>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</si>
  <si>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</si>
  <si>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</si>
  <si>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</si>
  <si>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</si>
  <si>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</si>
  <si>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</si>
  <si>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</si>
  <si>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</si>
  <si>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</si>
  <si>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</si>
  <si>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</si>
  <si>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</si>
  <si>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</si>
  <si>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</si>
  <si>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</si>
  <si>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</si>
  <si>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</si>
  <si>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</si>
  <si>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</si>
  <si>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</si>
  <si>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</si>
  <si>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</si>
  <si>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</si>
  <si>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</si>
  <si>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</si>
  <si>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</si>
  <si>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</si>
  <si>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</si>
  <si>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</si>
  <si>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</si>
  <si>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</si>
  <si>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</si>
  <si>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</si>
  <si>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</si>
  <si>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</si>
  <si>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</si>
  <si>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</si>
  <si>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</si>
  <si>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</si>
  <si>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</si>
  <si>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</si>
  <si>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</si>
  <si>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</si>
  <si>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</si>
  <si>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</si>
  <si>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</si>
  <si>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</si>
  <si>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</si>
  <si>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</si>
  <si>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</si>
  <si>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</si>
  <si>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</si>
  <si>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</si>
  <si>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</si>
  <si>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</si>
  <si>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</si>
  <si>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</si>
  <si>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</si>
  <si>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</si>
  <si>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</si>
  <si>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</si>
  <si>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</si>
  <si>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</si>
  <si>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</si>
  <si>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</si>
  <si>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</si>
  <si>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</si>
  <si>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</si>
  <si>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</si>
  <si>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</si>
  <si>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</si>
  <si>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</si>
  <si>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</si>
  <si>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</si>
  <si>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</si>
  <si>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</si>
  <si>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</si>
  <si>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</si>
  <si>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</si>
  <si>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</si>
  <si>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</si>
  <si>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</si>
  <si>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</si>
  <si>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</si>
  <si>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</si>
  <si>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</si>
  <si>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</si>
  <si>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</si>
  <si>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</si>
  <si>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</si>
  <si>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</si>
  <si>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</si>
  <si>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</si>
  <si>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</si>
  <si>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</si>
  <si>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</si>
  <si>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</si>
  <si>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</si>
  <si>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</si>
  <si>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</si>
  <si>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</si>
  <si>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</si>
  <si>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</si>
  <si>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</si>
  <si>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</si>
  <si>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</si>
  <si>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</si>
  <si>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</si>
  <si>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</si>
  <si>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</si>
  <si>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</si>
  <si>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</si>
  <si>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</si>
  <si>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</si>
  <si>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</si>
  <si>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</si>
  <si>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</si>
  <si>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</si>
  <si>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</si>
  <si>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</si>
  <si>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</si>
  <si>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</si>
  <si>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</si>
  <si>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</si>
  <si>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</si>
  <si>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</si>
  <si>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</si>
  <si>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</si>
  <si>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</si>
  <si>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</si>
  <si>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</si>
  <si>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</si>
  <si>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</si>
  <si>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</si>
  <si>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</si>
  <si>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</si>
  <si>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</si>
  <si>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</si>
  <si>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</si>
  <si>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</si>
  <si>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</si>
  <si>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</si>
  <si>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</si>
  <si>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</si>
  <si>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</si>
  <si>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</si>
  <si>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</si>
  <si>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</si>
  <si>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</si>
  <si>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</si>
  <si>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</si>
  <si>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</si>
  <si>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</si>
  <si>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</si>
  <si>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</si>
  <si>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</si>
  <si>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</si>
  <si>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</si>
  <si>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</si>
  <si>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</si>
  <si>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</si>
  <si>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</si>
  <si>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</si>
  <si>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</si>
  <si>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</si>
  <si>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</si>
  <si>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</si>
  <si>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</si>
  <si>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</si>
  <si>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</si>
  <si>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</si>
  <si>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</si>
  <si>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</si>
  <si>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</si>
  <si>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</si>
  <si>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</si>
  <si>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</si>
  <si>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</si>
  <si>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</si>
  <si>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</si>
  <si>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</si>
  <si>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</si>
  <si>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</si>
  <si>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</si>
  <si>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</si>
  <si>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</si>
  <si>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</si>
  <si>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</si>
  <si>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</si>
  <si>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</si>
  <si>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</si>
  <si>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</si>
  <si>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</si>
  <si>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</si>
  <si>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</si>
  <si>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</si>
  <si>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</si>
  <si>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</si>
  <si>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</si>
  <si>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</si>
  <si>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</si>
  <si>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</si>
  <si>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</si>
  <si>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</si>
  <si>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</si>
  <si>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</si>
  <si>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</si>
  <si>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</si>
  <si>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</si>
  <si>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</si>
  <si>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</si>
  <si>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</si>
  <si>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</si>
  <si>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</si>
  <si>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</si>
  <si>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</si>
  <si>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</si>
  <si>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</si>
  <si>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</si>
  <si>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</si>
  <si>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</si>
  <si>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</si>
  <si>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</si>
  <si>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</si>
  <si>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</si>
  <si>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</si>
  <si>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</si>
  <si>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</si>
  <si>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</si>
  <si>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</si>
  <si>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</si>
  <si>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</si>
  <si>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</si>
  <si>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</si>
  <si>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</si>
  <si>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</si>
  <si>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</si>
  <si>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</si>
  <si>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</si>
  <si>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</si>
  <si>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</si>
  <si>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</si>
  <si>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</si>
  <si>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</si>
  <si>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</si>
  <si>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</si>
  <si>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</si>
  <si>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</si>
  <si>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</si>
  <si>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</si>
  <si>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</si>
  <si>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</si>
  <si>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</si>
  <si>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</si>
  <si>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</si>
  <si>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</si>
  <si>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</si>
  <si>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</si>
  <si>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</si>
  <si>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</si>
  <si>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</si>
  <si>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</si>
  <si>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</si>
  <si>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</si>
  <si>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</si>
  <si>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</si>
  <si>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</si>
  <si>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</si>
  <si>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</si>
  <si>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</si>
  <si>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</si>
  <si>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</si>
  <si>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</si>
  <si>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</si>
  <si>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</si>
  <si>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</si>
  <si>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</si>
  <si>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</si>
  <si>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</si>
  <si>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</si>
  <si>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</si>
  <si>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</si>
  <si>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</si>
  <si>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</si>
  <si>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</si>
  <si>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</si>
  <si>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</si>
  <si>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</si>
  <si>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</si>
  <si>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</si>
  <si>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</si>
  <si>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</si>
  <si>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</si>
  <si>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</si>
  <si>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</si>
  <si>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</si>
  <si>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</si>
  <si>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</si>
  <si>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</si>
  <si>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</si>
  <si>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</si>
  <si>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</si>
  <si>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</si>
  <si>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</si>
  <si>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</si>
  <si>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</si>
  <si>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</si>
  <si>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</si>
  <si>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</si>
  <si>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</si>
  <si>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</si>
  <si>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</si>
  <si>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</si>
  <si>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</si>
  <si>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</si>
  <si>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</si>
  <si>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</si>
  <si>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</si>
  <si>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</si>
  <si>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</si>
  <si>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</si>
  <si>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</si>
  <si>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</si>
  <si>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</si>
  <si>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</si>
  <si>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</si>
  <si>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</si>
  <si>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</si>
  <si>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</si>
  <si>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</si>
  <si>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</si>
  <si>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</si>
  <si>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</si>
  <si>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</si>
  <si>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</si>
  <si>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</si>
  <si>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</si>
  <si>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</si>
  <si>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</si>
  <si>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</si>
  <si>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</si>
  <si>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</si>
  <si>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</si>
  <si>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</si>
  <si>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</si>
  <si>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</si>
  <si>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</si>
  <si>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</si>
  <si>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</si>
  <si>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</si>
  <si>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</si>
  <si>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</si>
  <si>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</si>
  <si>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</si>
  <si>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</si>
  <si>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</si>
  <si>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</si>
  <si>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</si>
  <si>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</si>
  <si>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</si>
  <si>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</si>
  <si>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</si>
  <si>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</si>
  <si>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</si>
  <si>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</si>
  <si>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</si>
  <si>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</si>
  <si>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</si>
  <si>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</si>
  <si>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</si>
  <si>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</si>
  <si>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</si>
  <si>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</si>
  <si>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</si>
  <si>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</si>
  <si>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</si>
  <si>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</si>
  <si>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</si>
  <si>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</si>
  <si>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</si>
  <si>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</si>
  <si>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</si>
  <si>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</si>
  <si>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</si>
  <si>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</si>
  <si>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</si>
  <si>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</si>
  <si>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</si>
  <si>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</si>
  <si>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</si>
  <si>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</si>
  <si>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</si>
  <si>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</si>
  <si>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</si>
  <si>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</si>
  <si>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</si>
  <si>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</si>
  <si>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</si>
  <si>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</si>
  <si>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</si>
  <si>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</si>
  <si>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</si>
  <si>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</si>
  <si>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</si>
  <si>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</si>
  <si>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</si>
  <si>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</si>
  <si>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</si>
  <si>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</si>
  <si>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</si>
  <si>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</si>
  <si>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</si>
  <si>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</si>
  <si>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</si>
  <si>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</si>
  <si>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</si>
  <si>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</si>
  <si>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</si>
  <si>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</si>
  <si>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</si>
  <si>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</si>
  <si>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</si>
  <si>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</si>
  <si>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</si>
  <si>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</si>
  <si>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</si>
  <si>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</si>
  <si>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</si>
  <si>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</si>
  <si>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</si>
  <si>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</si>
  <si>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</si>
  <si>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</si>
  <si>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</si>
  <si>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</si>
  <si>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</si>
  <si>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</si>
  <si>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</si>
  <si>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</si>
  <si>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</si>
  <si>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</si>
  <si>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</si>
  <si>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</si>
  <si>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</si>
  <si>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</si>
  <si>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</si>
  <si>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</si>
  <si>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</si>
  <si>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</si>
  <si>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</si>
  <si>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</si>
  <si>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</si>
  <si>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</si>
  <si>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</si>
  <si>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</si>
  <si>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</si>
  <si>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</si>
  <si>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</si>
  <si>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</si>
  <si>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</si>
  <si>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</si>
  <si>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</si>
  <si>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</si>
  <si>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</si>
  <si>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</si>
  <si>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</si>
  <si>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</si>
  <si>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</si>
  <si>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</si>
  <si>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</si>
  <si>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</si>
  <si>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</si>
  <si>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</si>
  <si>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</si>
  <si>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</si>
  <si>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</si>
  <si>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</si>
  <si>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</si>
  <si>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</si>
  <si>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</si>
  <si>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</si>
  <si>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</si>
  <si>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</si>
  <si>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</si>
  <si>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</si>
  <si>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</si>
  <si>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</si>
  <si>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</si>
  <si>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</si>
  <si>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</si>
  <si>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</si>
  <si>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</si>
  <si>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</si>
  <si>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</si>
  <si>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</si>
  <si>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</si>
  <si>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</si>
  <si>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</si>
  <si>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</si>
  <si>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</si>
  <si>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</si>
  <si>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</si>
  <si>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</si>
  <si>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</si>
  <si>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</si>
  <si>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</si>
  <si>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</si>
  <si>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</si>
  <si>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</si>
  <si>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</si>
  <si>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</si>
  <si>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</si>
  <si>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</si>
  <si>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</si>
  <si>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</si>
  <si>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</si>
  <si>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</si>
  <si>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</si>
  <si>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</si>
  <si>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</si>
  <si>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</si>
  <si>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</si>
  <si>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</si>
  <si>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</si>
  <si>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</si>
  <si>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</si>
  <si>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</si>
  <si>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</si>
  <si>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</si>
  <si>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</si>
  <si>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</si>
  <si>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</si>
  <si>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</si>
  <si>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</si>
  <si>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</si>
  <si>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</si>
  <si>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</si>
  <si>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</si>
  <si>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</si>
  <si>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</si>
  <si>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</si>
  <si>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</si>
  <si>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</si>
  <si>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</si>
  <si>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</si>
  <si>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</si>
  <si>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</si>
  <si>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</si>
  <si>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</si>
  <si>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</si>
  <si>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</si>
  <si>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</si>
  <si>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</si>
  <si>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</si>
  <si>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</si>
  <si>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</si>
  <si>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</si>
  <si>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</si>
  <si>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</si>
  <si>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</si>
  <si>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</si>
  <si>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</si>
  <si>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</si>
  <si>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</si>
  <si>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</si>
  <si>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</si>
  <si>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</si>
  <si>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</si>
  <si>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</si>
  <si>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</si>
  <si>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</si>
  <si>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</si>
  <si>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</si>
  <si>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</si>
  <si>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</si>
  <si>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</si>
  <si>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</si>
  <si>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</si>
  <si>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</si>
  <si>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</si>
  <si>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</si>
  <si>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</si>
  <si>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</si>
  <si>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</si>
  <si>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</si>
  <si>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</si>
  <si>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</si>
  <si>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</si>
  <si>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</si>
  <si>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</si>
  <si>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</si>
  <si>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</si>
  <si>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</si>
  <si>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</si>
  <si>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</si>
  <si>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</si>
  <si>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</si>
  <si>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</si>
  <si>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</si>
  <si>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</si>
  <si>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</si>
  <si>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</si>
  <si>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</si>
  <si>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</si>
  <si>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</si>
  <si>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</si>
  <si>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</si>
  <si>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</si>
  <si>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</si>
  <si>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</si>
  <si>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</si>
  <si>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</si>
  <si>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</si>
  <si>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</si>
  <si>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</si>
  <si>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</si>
  <si>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</si>
  <si>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</si>
  <si>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</si>
  <si>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</si>
  <si>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</si>
  <si>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</si>
  <si>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</si>
  <si>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</si>
  <si>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</si>
  <si>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</si>
  <si>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</si>
  <si>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</si>
  <si>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</si>
  <si>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</si>
  <si>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</si>
  <si>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</si>
  <si>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</si>
  <si>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</si>
  <si>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</si>
  <si>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</si>
  <si>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</si>
  <si>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</si>
  <si>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</si>
  <si>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</si>
  <si>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</si>
  <si>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</si>
  <si>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</si>
  <si>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</si>
  <si>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</si>
  <si>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</si>
  <si>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</si>
  <si>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</si>
  <si>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</si>
  <si>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</si>
  <si>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</si>
  <si>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</si>
  <si>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</si>
  <si>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</si>
  <si>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</si>
  <si>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</si>
  <si>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</si>
  <si>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</si>
  <si>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</si>
  <si>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</si>
  <si>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</si>
  <si>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</si>
  <si>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</si>
  <si>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</si>
  <si>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</si>
  <si>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</si>
  <si>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</si>
  <si>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</si>
  <si>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</si>
  <si>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</si>
  <si>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</si>
  <si>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</si>
  <si>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</si>
  <si>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</si>
  <si>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</si>
  <si>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</si>
  <si>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</si>
  <si>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</si>
  <si>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</si>
  <si>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</si>
  <si>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</si>
  <si>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</si>
  <si>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</si>
  <si>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</si>
  <si>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</si>
  <si>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</si>
  <si>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</si>
  <si>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</si>
  <si>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</si>
  <si>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</si>
  <si>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</si>
  <si>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</si>
  <si>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</si>
  <si>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</si>
  <si>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</si>
  <si>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</si>
  <si>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</si>
  <si>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</si>
  <si>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</si>
  <si>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</si>
  <si>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</si>
  <si>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</si>
  <si>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</si>
  <si>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</si>
  <si>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</si>
  <si>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</si>
  <si>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</si>
  <si>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</si>
  <si>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</si>
  <si>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</si>
  <si>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</si>
  <si>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</si>
  <si>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</si>
  <si>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</si>
  <si>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</si>
  <si>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</si>
  <si>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</si>
  <si>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</si>
  <si>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</si>
  <si>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</si>
  <si>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</si>
  <si>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</si>
  <si>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</si>
  <si>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</si>
  <si>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</si>
  <si>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</si>
  <si>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</si>
  <si>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</si>
  <si>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</si>
  <si>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</si>
  <si>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</si>
  <si>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</si>
  <si>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</si>
  <si>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</si>
  <si>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</si>
  <si>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</si>
  <si>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</si>
  <si>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</si>
  <si>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</si>
  <si>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</si>
  <si>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</si>
  <si>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</si>
  <si>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</si>
  <si>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</si>
  <si>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</si>
  <si>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</si>
  <si>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</si>
  <si>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</si>
  <si>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</si>
  <si>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</si>
  <si>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</si>
  <si>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</si>
  <si>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</si>
  <si>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</si>
  <si>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</si>
  <si>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</si>
  <si>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</si>
  <si>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</si>
  <si>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</si>
  <si>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</si>
  <si>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</si>
  <si>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</si>
  <si>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</si>
  <si>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</si>
  <si>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</si>
  <si>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</si>
  <si>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</si>
  <si>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</si>
  <si>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</si>
  <si>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</si>
  <si>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</si>
  <si>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</si>
  <si>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</si>
  <si>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</si>
  <si>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</si>
  <si>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</si>
  <si>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</si>
  <si>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</si>
  <si>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</si>
  <si>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</si>
  <si>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</si>
  <si>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</si>
  <si>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</si>
  <si>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</si>
  <si>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</si>
  <si>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</si>
  <si>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</si>
  <si>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</si>
  <si>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</si>
  <si>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</si>
  <si>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</si>
  <si>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</si>
  <si>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</si>
  <si>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</si>
  <si>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</si>
  <si>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</si>
  <si>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</si>
  <si>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</si>
  <si>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</si>
  <si>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</si>
  <si>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</si>
  <si>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</si>
  <si>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</si>
  <si>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</si>
  <si>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</si>
  <si>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</si>
  <si>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</si>
  <si>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</si>
  <si>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</si>
  <si>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</si>
  <si>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</si>
  <si>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</si>
  <si>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</si>
  <si>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</si>
  <si>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</si>
  <si>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</si>
  <si>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</si>
  <si>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</si>
  <si>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</si>
  <si>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</si>
  <si>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</si>
  <si>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</si>
  <si>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</si>
  <si>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</si>
  <si>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</si>
  <si>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</si>
  <si>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</si>
  <si>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</si>
  <si>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</si>
  <si>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</si>
  <si>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</si>
  <si>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</si>
  <si>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</si>
  <si>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</si>
  <si>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</si>
  <si>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</si>
  <si>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</si>
  <si>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</si>
  <si>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</si>
  <si>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</si>
  <si>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</si>
  <si>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</si>
  <si>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</si>
  <si>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</si>
  <si>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</si>
  <si>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</si>
  <si>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</si>
  <si>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</si>
  <si>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</si>
  <si>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</si>
  <si>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</si>
  <si>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</si>
  <si>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</si>
  <si>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</si>
  <si>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</si>
  <si>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</si>
  <si>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</si>
  <si>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</si>
  <si>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</si>
  <si>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</si>
  <si>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</si>
  <si>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</si>
  <si>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</si>
  <si>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</si>
  <si>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</si>
  <si>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</si>
  <si>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</si>
  <si>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</si>
  <si>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</si>
  <si>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</si>
  <si>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</si>
  <si>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</si>
  <si>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</si>
  <si>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</si>
  <si>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</si>
  <si>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</si>
  <si>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</si>
  <si>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</si>
  <si>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</si>
  <si>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</si>
  <si>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</si>
  <si>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</si>
  <si>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</si>
  <si>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</si>
  <si>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</si>
  <si>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</si>
  <si>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</si>
  <si>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</si>
  <si>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</si>
  <si>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</si>
  <si>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</si>
  <si>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</si>
  <si>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</si>
  <si>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</si>
  <si>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</si>
  <si>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</si>
  <si>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</si>
  <si>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</si>
  <si>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</si>
  <si>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</si>
  <si>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</si>
  <si>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</si>
  <si>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</si>
  <si>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</si>
  <si>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</si>
  <si>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</si>
  <si>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</si>
  <si>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</si>
  <si>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</si>
  <si>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</si>
  <si>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</si>
  <si>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</si>
  <si>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</si>
  <si>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</si>
  <si>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</si>
  <si>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</si>
  <si>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</si>
  <si>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</si>
  <si>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</si>
  <si>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</si>
  <si>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</si>
  <si>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</si>
  <si>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</si>
  <si>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</si>
  <si>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</si>
  <si>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</si>
  <si>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</si>
  <si>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</si>
  <si>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</si>
  <si>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</si>
  <si>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</si>
  <si>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</si>
  <si>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</si>
  <si>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</si>
  <si>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</si>
  <si>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</si>
  <si>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</si>
  <si>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</si>
  <si>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</si>
  <si>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</si>
  <si>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</si>
  <si>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</si>
  <si>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</si>
  <si>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</si>
  <si>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</si>
  <si>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</si>
  <si>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</si>
  <si>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</si>
  <si>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</si>
  <si>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</si>
  <si>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</si>
  <si>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</si>
  <si>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</si>
  <si>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</si>
  <si>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</si>
  <si>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</si>
  <si>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</si>
  <si>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</si>
  <si>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</si>
  <si>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</si>
  <si>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</si>
  <si>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</si>
  <si>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</si>
  <si>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</si>
  <si>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</si>
  <si>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</si>
  <si>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</si>
  <si>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</si>
  <si>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</si>
  <si>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</si>
  <si>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</si>
  <si>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</si>
  <si>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</si>
  <si>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</si>
  <si>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</si>
  <si>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</si>
  <si>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</si>
  <si>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</si>
  <si>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</si>
  <si>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</si>
  <si>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</si>
  <si>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</si>
  <si>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</si>
  <si>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</si>
  <si>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</si>
  <si>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</si>
  <si>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</si>
  <si>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</si>
  <si>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</si>
  <si>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</si>
  <si>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</si>
  <si>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</si>
  <si>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</si>
  <si>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</si>
  <si>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</si>
  <si>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</si>
  <si>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</si>
  <si>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</si>
  <si>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</si>
  <si>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</si>
  <si>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</si>
  <si>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</si>
  <si>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</si>
  <si>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</si>
  <si>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</si>
  <si>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</si>
  <si>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</si>
  <si>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</si>
  <si>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</si>
  <si>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</si>
  <si>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</si>
  <si>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</si>
  <si>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</si>
  <si>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</si>
  <si>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</si>
  <si>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</si>
  <si>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</si>
  <si>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</si>
  <si>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</si>
  <si>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</si>
  <si>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</si>
  <si>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</si>
  <si>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</si>
  <si>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</si>
  <si>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</si>
  <si>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</si>
  <si>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</si>
  <si>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</si>
  <si>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</si>
  <si>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</si>
  <si>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</si>
  <si>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</si>
  <si>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</si>
  <si>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</si>
  <si>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</si>
  <si>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</si>
  <si>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</si>
  <si>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</si>
  <si>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</si>
  <si>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</si>
  <si>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</si>
  <si>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</si>
  <si>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</si>
  <si>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</si>
  <si>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</si>
  <si>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</si>
  <si>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</si>
  <si>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</si>
  <si>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</si>
  <si>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</si>
  <si>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</si>
  <si>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</si>
  <si>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</si>
  <si>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</si>
  <si>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</si>
  <si>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</si>
  <si>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</si>
  <si>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</si>
  <si>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</si>
  <si>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</si>
  <si>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</si>
  <si>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</si>
  <si>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</si>
  <si>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</si>
  <si>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</si>
  <si>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</si>
  <si>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</si>
  <si>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</si>
  <si>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</si>
  <si>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</si>
  <si>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</si>
  <si>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</si>
  <si>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</si>
  <si>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</si>
  <si>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</si>
  <si>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</si>
  <si>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</si>
  <si>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</si>
  <si>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</si>
  <si>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</si>
  <si>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</si>
  <si>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</si>
  <si>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</si>
  <si>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</si>
  <si>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</si>
  <si>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</si>
  <si>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</si>
  <si>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</si>
  <si>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</si>
  <si>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</si>
  <si>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</si>
  <si>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</si>
  <si>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</si>
  <si>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</si>
  <si>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</si>
  <si>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</si>
  <si>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</si>
  <si>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</si>
  <si>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</si>
  <si>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</si>
  <si>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</si>
  <si>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</si>
  <si>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</si>
  <si>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</si>
  <si>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</si>
  <si>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</si>
  <si>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</si>
  <si>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</si>
  <si>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</si>
  <si>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</si>
  <si>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</si>
  <si>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</si>
  <si>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</si>
  <si>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</si>
  <si>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</si>
  <si>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</si>
  <si>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</si>
  <si>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</si>
  <si>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</si>
  <si>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</si>
  <si>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</si>
  <si>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</si>
  <si>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</si>
  <si>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</si>
  <si>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</si>
  <si>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</si>
  <si>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</si>
  <si>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</si>
  <si>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</si>
  <si>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</si>
  <si>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</si>
  <si>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</si>
  <si>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</si>
  <si>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</si>
  <si>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</si>
  <si>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</si>
  <si>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</si>
  <si>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</si>
  <si>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</si>
  <si>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</si>
  <si>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</si>
  <si>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</si>
  <si>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</si>
  <si>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</si>
  <si>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</si>
  <si>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</si>
  <si>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</si>
  <si>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</si>
  <si>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</si>
  <si>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</si>
  <si>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</si>
  <si>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</si>
  <si>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</si>
  <si>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</si>
  <si>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</si>
  <si>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</si>
  <si>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</si>
  <si>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</si>
  <si>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</si>
  <si>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</si>
  <si>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</si>
  <si>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</si>
  <si>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</si>
  <si>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</si>
  <si>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</si>
  <si>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</si>
  <si>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</si>
  <si>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</si>
  <si>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</si>
  <si>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</si>
  <si>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</si>
  <si>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</si>
  <si>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</si>
  <si>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</si>
  <si>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</si>
  <si>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</si>
  <si>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</si>
  <si>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</si>
  <si>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</si>
  <si>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</si>
  <si>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</si>
  <si>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</si>
  <si>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</si>
  <si>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</si>
  <si>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</si>
  <si>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</si>
  <si>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</si>
  <si>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</si>
  <si>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</si>
  <si>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</si>
  <si>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</si>
  <si>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</si>
  <si>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</si>
  <si>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</si>
  <si>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</si>
  <si>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</si>
  <si>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</si>
  <si>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</si>
  <si>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</si>
  <si>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</si>
  <si>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</si>
  <si>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</si>
  <si>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</si>
  <si>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</si>
  <si>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</si>
  <si>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</si>
  <si>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</si>
  <si>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</si>
  <si>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</si>
  <si>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</si>
  <si>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</si>
  <si>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</si>
  <si>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</si>
  <si>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</si>
  <si>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</si>
  <si>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</si>
  <si>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</si>
  <si>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</si>
  <si>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</si>
  <si>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</si>
  <si>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</si>
  <si>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</si>
  <si>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</si>
  <si>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</si>
  <si>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</si>
  <si>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</si>
  <si>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</si>
  <si>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</si>
  <si>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</si>
  <si>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</si>
  <si>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</si>
  <si>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</si>
  <si>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</si>
  <si>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</si>
  <si>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</si>
  <si>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</si>
  <si>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</si>
  <si>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</si>
  <si>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</si>
  <si>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</si>
  <si>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</si>
  <si>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</si>
  <si>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</si>
  <si>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</si>
  <si>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</si>
  <si>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</si>
  <si>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</si>
  <si>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</si>
  <si>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</si>
  <si>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</si>
  <si>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</si>
  <si>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</si>
  <si>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</si>
  <si>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</si>
  <si>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</si>
  <si>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</si>
  <si>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</si>
  <si>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</si>
  <si>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</si>
  <si>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</si>
  <si>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</si>
  <si>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</si>
  <si>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</si>
  <si>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</si>
  <si>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</si>
  <si>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</si>
  <si>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</si>
  <si>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</si>
  <si>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</si>
  <si>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</si>
  <si>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</si>
  <si>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</si>
  <si>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</si>
  <si>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</si>
  <si>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</si>
  <si>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</si>
  <si>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</si>
  <si>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</si>
  <si>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</si>
  <si>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</si>
  <si>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</si>
  <si>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</si>
  <si>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</si>
  <si>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</si>
  <si>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</si>
  <si>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</si>
  <si>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</si>
  <si>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</si>
  <si>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</si>
  <si>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</si>
  <si>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</si>
  <si>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</si>
  <si>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</si>
  <si>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</si>
  <si>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</si>
  <si>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</si>
  <si>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</si>
  <si>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</si>
  <si>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</si>
  <si>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</si>
  <si>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</si>
  <si>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</si>
  <si>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</si>
  <si>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</si>
  <si>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</si>
  <si>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</si>
  <si>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</si>
  <si>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</si>
  <si>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</si>
  <si>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</si>
  <si>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</si>
  <si>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</si>
  <si>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</si>
  <si>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</si>
  <si>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</si>
  <si>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</si>
  <si>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</si>
  <si>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</si>
  <si>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</si>
  <si>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</si>
  <si>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</si>
  <si>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</si>
  <si>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</si>
  <si>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</si>
  <si>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</si>
  <si>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</si>
  <si>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</si>
  <si>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</si>
  <si>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</si>
  <si>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</si>
  <si>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</si>
  <si>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</si>
  <si>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</si>
  <si>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</si>
  <si>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</si>
  <si>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</si>
  <si>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</si>
  <si>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</si>
  <si>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</si>
  <si>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</si>
  <si>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</si>
  <si>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</si>
  <si>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</si>
  <si>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</si>
  <si>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</si>
  <si>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</si>
  <si>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</si>
  <si>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</si>
  <si>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</si>
  <si>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</si>
  <si>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</si>
  <si>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</si>
  <si>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</si>
  <si>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</si>
  <si>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</si>
  <si>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</si>
  <si>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</si>
  <si>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</si>
  <si>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</si>
  <si>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</si>
  <si>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</si>
  <si>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</si>
  <si>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</si>
  <si>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</si>
  <si>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</si>
  <si>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</si>
  <si>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</si>
  <si>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</si>
  <si>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</si>
  <si>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</si>
  <si>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</si>
  <si>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</si>
  <si>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</si>
  <si>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</si>
  <si>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</si>
  <si>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</si>
  <si>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</si>
  <si>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</si>
  <si>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</si>
  <si>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</si>
  <si>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</si>
  <si>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</si>
  <si>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</si>
  <si>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</si>
  <si>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</si>
  <si>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</si>
  <si>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</si>
  <si>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</si>
  <si>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</si>
  <si>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</si>
  <si>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</si>
  <si>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</si>
  <si>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</si>
  <si>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</si>
  <si>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</si>
  <si>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</si>
  <si>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</si>
  <si>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</si>
  <si>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</si>
  <si>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</si>
  <si>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</si>
  <si>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</si>
  <si>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</si>
  <si>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</si>
  <si>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</si>
  <si>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</si>
  <si>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</si>
  <si>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</si>
  <si>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</si>
  <si>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</si>
  <si>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</si>
  <si>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</si>
  <si>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</si>
  <si>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</si>
  <si>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</si>
  <si>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</si>
  <si>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</si>
  <si>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</si>
  <si>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</si>
  <si>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</si>
  <si>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</si>
  <si>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</si>
  <si>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</si>
  <si>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</si>
  <si>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</si>
  <si>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</si>
  <si>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</si>
  <si>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</si>
  <si>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</si>
  <si>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</si>
  <si>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</si>
  <si>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</si>
  <si>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</si>
  <si>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</si>
  <si>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</si>
  <si>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</si>
  <si>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</si>
  <si>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</si>
  <si>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</si>
  <si>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</si>
  <si>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</si>
  <si>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</si>
  <si>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</si>
  <si>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</si>
  <si>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</si>
  <si>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</si>
  <si>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</si>
  <si>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</si>
  <si>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</si>
  <si>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</si>
  <si>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</si>
  <si>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</si>
  <si>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</si>
  <si>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</si>
  <si>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</si>
  <si>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</si>
  <si>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</si>
  <si>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</si>
  <si>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</si>
  <si>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</si>
  <si>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</si>
  <si>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</si>
  <si>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</si>
  <si>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</si>
  <si>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</si>
  <si>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</si>
  <si>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</si>
  <si>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</si>
  <si>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</si>
  <si>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</si>
  <si>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</si>
  <si>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</si>
  <si>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</si>
  <si>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</si>
  <si>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</si>
  <si>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</si>
  <si>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</si>
  <si>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</si>
  <si>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</si>
  <si>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</si>
  <si>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</si>
  <si>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</si>
  <si>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</si>
  <si>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</si>
  <si>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</si>
  <si>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</si>
  <si>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</si>
  <si>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</si>
  <si>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</si>
  <si>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</si>
  <si>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</si>
  <si>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</si>
  <si>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</si>
  <si>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</si>
  <si>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</si>
  <si>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</si>
  <si>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</si>
  <si>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</si>
  <si>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</si>
  <si>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</si>
  <si>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</si>
  <si>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</si>
  <si>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</si>
  <si>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</si>
  <si>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</si>
  <si>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</si>
  <si>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</si>
  <si>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</si>
  <si>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</si>
  <si>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</si>
  <si>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</si>
  <si>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</si>
  <si>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</si>
  <si>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</si>
  <si>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</si>
  <si>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</si>
  <si>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</si>
  <si>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</si>
  <si>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</si>
  <si>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</si>
  <si>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</si>
  <si>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</si>
  <si>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</si>
  <si>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</si>
  <si>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</si>
  <si>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</si>
  <si>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</si>
  <si>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</si>
  <si>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</si>
  <si>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</si>
  <si>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</si>
  <si>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</si>
  <si>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</si>
  <si>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</si>
  <si>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</si>
  <si>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</si>
  <si>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</si>
  <si>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</si>
  <si>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</si>
  <si>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</si>
  <si>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</si>
  <si>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</si>
  <si>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</si>
  <si>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</si>
  <si>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</si>
  <si>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</si>
  <si>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</si>
  <si>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</si>
  <si>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</si>
  <si>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</si>
  <si>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</si>
  <si>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</si>
  <si>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</si>
  <si>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</si>
  <si>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</si>
  <si>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</si>
  <si>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</si>
  <si>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</si>
  <si>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</si>
  <si>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</si>
  <si>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</si>
  <si>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</si>
  <si>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</si>
  <si>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</si>
  <si>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</si>
  <si>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</si>
  <si>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</si>
  <si>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</si>
  <si>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</si>
  <si>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</si>
  <si>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</si>
  <si>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</si>
  <si>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</si>
  <si>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</si>
  <si>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</si>
  <si>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</si>
  <si>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</si>
  <si>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</si>
  <si>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</si>
  <si>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</si>
  <si>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</si>
  <si>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</si>
  <si>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</si>
  <si>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</si>
  <si>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</si>
  <si>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</si>
  <si>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</si>
  <si>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</si>
  <si>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</si>
  <si>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</si>
  <si>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</si>
  <si>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</si>
  <si>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</si>
  <si>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</si>
  <si>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</si>
  <si>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</si>
  <si>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</si>
  <si>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</si>
  <si>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</si>
  <si>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</si>
  <si>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</si>
  <si>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</si>
  <si>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</si>
  <si>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</si>
  <si>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</si>
  <si>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</si>
  <si>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</si>
  <si>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</si>
  <si>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</si>
  <si>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</si>
  <si>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</si>
  <si>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</si>
  <si>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</si>
  <si>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</si>
  <si>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</si>
  <si>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</si>
  <si>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</si>
  <si>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</si>
  <si>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</si>
  <si>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</si>
  <si>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</si>
  <si>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</si>
  <si>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</si>
  <si>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</si>
  <si>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</si>
  <si>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</si>
  <si>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</si>
  <si>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</si>
  <si>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</si>
  <si>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</si>
  <si>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</si>
  <si>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</si>
  <si>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</si>
  <si>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</si>
  <si>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</si>
  <si>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</si>
  <si>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</si>
  <si>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</si>
  <si>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</si>
  <si>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</si>
  <si>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</si>
  <si>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</si>
  <si>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</si>
  <si>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</si>
  <si>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</si>
  <si>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</si>
  <si>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</si>
  <si>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</si>
  <si>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</si>
  <si>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</si>
  <si>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</si>
  <si>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</si>
  <si>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</si>
  <si>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</si>
  <si>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</si>
  <si>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</si>
  <si>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</si>
  <si>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</si>
  <si>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</si>
  <si>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</si>
  <si>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</si>
  <si>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</si>
  <si>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</si>
  <si>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</si>
  <si>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</si>
  <si>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</si>
  <si>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</si>
  <si>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</si>
  <si>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</si>
  <si>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</si>
  <si>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</si>
  <si>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</si>
  <si>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</si>
  <si>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</si>
  <si>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</si>
  <si>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</si>
  <si>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</si>
  <si>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</si>
  <si>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</si>
  <si>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</si>
  <si>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</si>
  <si>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</si>
  <si>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</si>
  <si>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</si>
  <si>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</si>
  <si>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</si>
  <si>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</si>
  <si>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</si>
  <si>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</si>
  <si>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</si>
  <si>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</si>
  <si>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</si>
  <si>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</si>
  <si>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</si>
  <si>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</si>
  <si>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</si>
  <si>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</si>
  <si>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</si>
  <si>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</si>
  <si>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</si>
  <si>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</si>
  <si>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</si>
  <si>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</si>
  <si>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</si>
  <si>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</si>
  <si>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</si>
  <si>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</si>
  <si>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</si>
  <si>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</si>
  <si>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</si>
  <si>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</si>
  <si>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</si>
  <si>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</si>
  <si>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</si>
  <si>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</si>
  <si>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</si>
  <si>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</si>
  <si>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</si>
  <si>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</si>
  <si>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</si>
  <si>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</si>
  <si>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</si>
  <si>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</si>
  <si>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</si>
  <si>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</si>
  <si>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</si>
  <si>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</si>
  <si>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</si>
  <si>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</si>
  <si>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</si>
  <si>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</si>
  <si>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</si>
  <si>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</si>
  <si>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</si>
  <si>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</si>
  <si>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</si>
  <si>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</si>
  <si>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</si>
  <si>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</si>
  <si>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</si>
  <si>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</si>
  <si>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</si>
  <si>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</si>
  <si>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</si>
  <si>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</si>
  <si>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</si>
  <si>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</si>
  <si>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</si>
  <si>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</si>
  <si>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</si>
  <si>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</si>
  <si>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</si>
  <si>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</si>
  <si>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</si>
  <si>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</si>
  <si>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</si>
  <si>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</si>
  <si>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</si>
  <si>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</si>
  <si>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</si>
  <si>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</si>
  <si>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</si>
  <si>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</si>
  <si>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</si>
  <si>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</si>
  <si>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</si>
  <si>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</si>
  <si>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</si>
  <si>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</si>
  <si>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</si>
  <si>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</si>
  <si>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</si>
  <si>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</si>
  <si>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</si>
  <si>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</si>
  <si>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</si>
  <si>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</si>
  <si>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</si>
  <si>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</si>
  <si>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</si>
  <si>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</si>
  <si>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</si>
  <si>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</si>
  <si>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</si>
  <si>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</si>
  <si>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</si>
  <si>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</si>
  <si>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</si>
  <si>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</si>
  <si>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</si>
  <si>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</si>
  <si>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</si>
  <si>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</si>
  <si>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</si>
  <si>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</si>
  <si>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</si>
  <si>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</si>
  <si>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</si>
  <si>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</si>
  <si>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</si>
  <si>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</si>
  <si>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</si>
  <si>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</si>
  <si>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</si>
  <si>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</si>
  <si>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</si>
  <si>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</si>
  <si>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</si>
  <si>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</si>
  <si>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</si>
  <si>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</si>
  <si>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</si>
  <si>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</si>
  <si>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</si>
  <si>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</si>
  <si>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</si>
  <si>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</si>
  <si>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</si>
  <si>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</si>
  <si>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</si>
  <si>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</si>
  <si>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</si>
  <si>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</si>
  <si>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</si>
  <si>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</si>
  <si>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</si>
  <si>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</si>
  <si>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</si>
  <si>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</si>
  <si>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</si>
  <si>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</si>
  <si>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</si>
  <si>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</si>
  <si>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</si>
  <si>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</si>
  <si>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</si>
  <si>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</si>
  <si>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</si>
  <si>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</si>
  <si>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</si>
  <si>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</si>
  <si>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</si>
  <si>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</si>
  <si>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</si>
  <si>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</si>
  <si>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</si>
  <si>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</si>
  <si>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</si>
  <si>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</si>
  <si>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</si>
  <si>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</si>
  <si>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</si>
  <si>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</si>
  <si>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</si>
  <si>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</si>
  <si>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</si>
  <si>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</si>
  <si>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</si>
  <si>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</si>
  <si>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</si>
  <si>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</si>
  <si>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</si>
  <si>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</si>
  <si>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</si>
  <si>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</si>
  <si>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</si>
  <si>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</si>
  <si>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</si>
  <si>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</si>
  <si>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</si>
  <si>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</si>
  <si>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</si>
  <si>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</si>
  <si>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</si>
  <si>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</si>
  <si>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</si>
  <si>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</si>
  <si>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</si>
  <si>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</si>
  <si>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</si>
  <si>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</si>
  <si>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</si>
  <si>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</si>
  <si>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</si>
  <si>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</si>
  <si>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</si>
  <si>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</si>
  <si>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</si>
  <si>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</si>
  <si>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</si>
  <si>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</si>
  <si>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</si>
  <si>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</si>
  <si>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</si>
  <si>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</si>
  <si>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</si>
  <si>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</si>
  <si>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</si>
  <si>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</si>
  <si>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</si>
  <si>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</si>
  <si>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</si>
  <si>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</si>
  <si>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</si>
  <si>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</si>
  <si>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</si>
  <si>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</si>
  <si>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</si>
  <si>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</si>
  <si>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</si>
  <si>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</si>
  <si>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</si>
  <si>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</si>
  <si>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</si>
  <si>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</si>
  <si>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</si>
  <si>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</si>
  <si>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</si>
  <si>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</si>
  <si>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</si>
  <si>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</si>
  <si>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</si>
  <si>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</si>
  <si>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</si>
  <si>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</si>
  <si>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</si>
  <si>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</si>
  <si>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</si>
  <si>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</si>
  <si>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</si>
  <si>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</si>
  <si>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</si>
  <si>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</si>
  <si>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</si>
  <si>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</si>
  <si>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</si>
  <si>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</si>
  <si>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</si>
  <si>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</si>
  <si>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</si>
  <si>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</si>
  <si>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</si>
  <si>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</si>
  <si>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</si>
  <si>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</si>
  <si>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</si>
  <si>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</si>
  <si>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</si>
  <si>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</si>
  <si>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</si>
  <si>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</si>
  <si>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</si>
  <si>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</si>
  <si>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</si>
  <si>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</si>
  <si>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</si>
  <si>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</si>
  <si>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</si>
  <si>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</si>
  <si>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</si>
  <si>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</si>
  <si>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</si>
  <si>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</si>
  <si>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</si>
  <si>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</si>
  <si>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</si>
  <si>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</si>
  <si>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</si>
  <si>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</si>
  <si>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</si>
  <si>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</si>
  <si>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</si>
  <si>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</si>
  <si>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</si>
  <si>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</si>
  <si>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</si>
  <si>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</si>
  <si>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</si>
  <si>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</si>
  <si>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</si>
  <si>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</si>
  <si>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</si>
  <si>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</si>
  <si>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</si>
  <si>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</si>
  <si>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</si>
  <si>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</si>
  <si>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</si>
  <si>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</si>
  <si>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</si>
  <si>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</si>
  <si>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</si>
  <si>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</si>
  <si>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</si>
  <si>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</si>
  <si>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</si>
  <si>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</si>
  <si>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</si>
  <si>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</si>
  <si>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</si>
  <si>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</si>
  <si>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</si>
  <si>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</si>
  <si>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</si>
  <si>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</si>
  <si>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</si>
  <si>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</si>
  <si>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</si>
  <si>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</si>
  <si>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</si>
  <si>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</si>
  <si>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</si>
  <si>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</si>
  <si>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</si>
  <si>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</si>
  <si>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</si>
  <si>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</si>
  <si>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</si>
  <si>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</si>
  <si>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</si>
  <si>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</si>
  <si>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</si>
  <si>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</si>
  <si>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</si>
  <si>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</si>
  <si>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</si>
  <si>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</si>
  <si>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</si>
  <si>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</si>
  <si>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</si>
  <si>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</si>
  <si>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</si>
  <si>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</si>
  <si>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</si>
  <si>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</si>
  <si>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</si>
  <si>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</si>
  <si>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</si>
  <si>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</si>
  <si>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</si>
  <si>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</si>
  <si>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</si>
  <si>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</si>
  <si>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</si>
  <si>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</si>
  <si>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</si>
  <si>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</si>
  <si>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</si>
  <si>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</si>
  <si>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</si>
  <si>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</si>
  <si>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</si>
  <si>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</si>
  <si>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</si>
  <si>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</si>
  <si>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</si>
  <si>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</si>
  <si>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</si>
  <si>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</si>
  <si>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</si>
  <si>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</si>
  <si>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</si>
  <si>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</si>
  <si>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</si>
  <si>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</si>
  <si>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</si>
  <si>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</si>
  <si>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</si>
  <si>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</si>
  <si>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</si>
  <si>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</si>
  <si>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</si>
  <si>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</si>
  <si>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</si>
  <si>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</si>
  <si>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</si>
  <si>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</si>
  <si>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</si>
  <si>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</si>
  <si>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</si>
  <si>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</si>
  <si>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</si>
  <si>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</si>
  <si>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</si>
  <si>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</si>
  <si>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</si>
  <si>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</si>
  <si>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</si>
  <si>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</si>
  <si>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</si>
  <si>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</si>
  <si>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</si>
  <si>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</si>
  <si>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</si>
  <si>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</si>
  <si>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</si>
  <si>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</si>
  <si>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</si>
  <si>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</si>
  <si>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</si>
  <si>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</si>
  <si>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</si>
  <si>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</si>
  <si>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</si>
  <si>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</si>
  <si>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</si>
  <si>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</si>
  <si>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</si>
  <si>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</si>
  <si>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</si>
  <si>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</si>
  <si>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</si>
  <si>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</si>
  <si>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</si>
  <si>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</si>
  <si>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</si>
  <si>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</si>
  <si>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</si>
  <si>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</si>
  <si>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</si>
  <si>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</si>
  <si>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</si>
  <si>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</si>
  <si>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</si>
  <si>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</si>
  <si>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</si>
  <si>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</si>
  <si>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</si>
  <si>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</si>
  <si>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</si>
  <si>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</si>
  <si>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</si>
  <si>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</si>
  <si>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</si>
  <si>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</si>
  <si>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</si>
  <si>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</si>
  <si>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</si>
  <si>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</si>
  <si>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</si>
  <si>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</si>
  <si>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</si>
  <si>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</si>
  <si>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</si>
  <si>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</si>
  <si>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</si>
  <si>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</si>
  <si>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</si>
  <si>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</si>
  <si>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</si>
  <si>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</si>
  <si>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</si>
  <si>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</si>
  <si>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</si>
  <si>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</si>
  <si>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</si>
  <si>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</si>
  <si>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</si>
  <si>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</si>
  <si>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</si>
  <si>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</si>
  <si>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</si>
  <si>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</si>
  <si>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</si>
  <si>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</si>
  <si>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</si>
  <si>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</si>
  <si>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</si>
  <si>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</si>
  <si>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</si>
  <si>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</si>
  <si>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</si>
  <si>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</si>
  <si>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</si>
  <si>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</si>
  <si>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</si>
  <si>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</si>
  <si>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</si>
  <si>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</si>
  <si>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</si>
  <si>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</si>
  <si>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</si>
  <si>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</si>
  <si>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</si>
  <si>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</si>
  <si>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</si>
  <si>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</si>
  <si>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</si>
  <si>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</si>
  <si>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</si>
  <si>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</si>
  <si>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</si>
  <si>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</si>
  <si>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</si>
  <si>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</si>
  <si>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</si>
  <si>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</si>
  <si>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</si>
  <si>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</si>
  <si>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</si>
  <si>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</si>
  <si>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</si>
  <si>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</si>
  <si>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</si>
  <si>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</si>
  <si>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</si>
  <si>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</si>
  <si>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</si>
  <si>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</si>
  <si>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</si>
  <si>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</si>
  <si>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</si>
  <si>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</si>
  <si>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</si>
  <si>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</si>
  <si>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</si>
  <si>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</si>
  <si>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</si>
  <si>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</si>
  <si>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</si>
  <si>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</si>
  <si>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</si>
  <si>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</si>
  <si>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</si>
  <si>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</si>
  <si>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</si>
  <si>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</si>
  <si>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</si>
  <si>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</si>
  <si>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</si>
  <si>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</si>
  <si>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</si>
  <si>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</si>
  <si>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</si>
  <si>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</si>
  <si>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</si>
  <si>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</si>
  <si>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</si>
  <si>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</si>
  <si>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</si>
  <si>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</si>
  <si>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</si>
  <si>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</si>
  <si>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</si>
  <si>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</si>
  <si>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</si>
  <si>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</si>
  <si>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</si>
  <si>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</si>
  <si>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</si>
  <si>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</si>
  <si>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</si>
  <si>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</si>
  <si>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</si>
  <si>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</si>
  <si>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</si>
  <si>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</si>
  <si>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</si>
  <si>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</si>
  <si>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</si>
  <si>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</si>
  <si>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</si>
  <si>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</si>
  <si>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</si>
  <si>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</si>
  <si>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</si>
  <si>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</si>
  <si>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</si>
  <si>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</si>
  <si>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</si>
  <si>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</si>
  <si>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</si>
  <si>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</si>
  <si>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</si>
  <si>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</si>
  <si>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</si>
  <si>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</si>
  <si>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</si>
  <si>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</si>
  <si>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</si>
  <si>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</si>
  <si>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</si>
  <si>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</si>
  <si>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</si>
  <si>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</si>
  <si>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</si>
  <si>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</si>
  <si>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</si>
  <si>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</si>
  <si>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</si>
  <si>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</si>
  <si>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</si>
  <si>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</si>
  <si>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</si>
  <si>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</si>
  <si>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</si>
  <si>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</si>
  <si>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</si>
  <si>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</si>
  <si>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</si>
  <si>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</si>
  <si>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</si>
  <si>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</si>
  <si>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</si>
  <si>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</si>
  <si>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</si>
  <si>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</si>
  <si>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</si>
  <si>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</si>
  <si>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</si>
  <si>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</si>
  <si>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</si>
  <si>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</si>
  <si>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</si>
  <si>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</si>
  <si>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</si>
  <si>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</si>
  <si>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</si>
  <si>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</si>
  <si>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</si>
  <si>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</si>
  <si>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</si>
  <si>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</si>
  <si>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</si>
  <si>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</si>
  <si>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</si>
  <si>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</si>
  <si>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</si>
  <si>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</si>
  <si>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</si>
  <si>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</si>
  <si>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</si>
  <si>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</si>
  <si>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</si>
  <si>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</si>
  <si>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</si>
  <si>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</si>
  <si>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</si>
  <si>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</si>
  <si>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</si>
  <si>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</si>
  <si>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</si>
  <si>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</si>
  <si>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</si>
  <si>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</si>
  <si>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</si>
  <si>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</si>
  <si>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</si>
  <si>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</si>
  <si>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</si>
  <si>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</si>
  <si>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</si>
  <si>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</si>
  <si>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</si>
  <si>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</si>
  <si>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</si>
  <si>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</si>
  <si>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</si>
  <si>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</si>
  <si>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</si>
  <si>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</si>
  <si>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</si>
  <si>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</si>
  <si>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</si>
  <si>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</si>
  <si>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</si>
  <si>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</si>
  <si>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</si>
  <si>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</si>
  <si>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</si>
  <si>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</si>
  <si>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</si>
  <si>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</si>
  <si>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</si>
  <si>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</si>
  <si>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</si>
  <si>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</si>
  <si>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</si>
  <si>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</si>
  <si>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</si>
  <si>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</si>
  <si>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</si>
  <si>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</si>
  <si>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</si>
  <si>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</si>
  <si>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</si>
  <si>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</si>
  <si>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</si>
  <si>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</si>
  <si>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</si>
  <si>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</si>
  <si>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</si>
  <si>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</si>
  <si>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</si>
  <si>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</si>
  <si>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</si>
  <si>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</si>
  <si>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</si>
  <si>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</si>
  <si>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</si>
  <si>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</si>
  <si>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</si>
  <si>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</si>
  <si>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</si>
  <si>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</si>
  <si>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</si>
  <si>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</si>
  <si>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</si>
  <si>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</si>
  <si>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</si>
  <si>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</si>
  <si>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</si>
  <si>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</si>
  <si>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</si>
  <si>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</si>
  <si>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</si>
  <si>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</si>
  <si>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</si>
  <si>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</si>
  <si>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</si>
  <si>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</si>
  <si>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</si>
  <si>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</si>
  <si>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</si>
  <si>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</si>
  <si>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</si>
  <si>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</si>
  <si>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</si>
  <si>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</si>
  <si>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</si>
  <si>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</si>
  <si>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</si>
  <si>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</si>
  <si>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</si>
  <si>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</si>
  <si>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</si>
  <si>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</si>
  <si>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</si>
  <si>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</si>
  <si>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</si>
  <si>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</si>
  <si>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</si>
  <si>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</si>
  <si>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</si>
  <si>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</si>
  <si>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</si>
  <si>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</si>
  <si>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</si>
  <si>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</si>
  <si>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</si>
  <si>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</si>
  <si>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</si>
  <si>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</si>
  <si>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</si>
  <si>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</si>
  <si>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</si>
  <si>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</si>
  <si>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</si>
  <si>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</si>
  <si>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</si>
  <si>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</si>
  <si>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</si>
  <si>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</si>
  <si>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</si>
  <si>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</si>
  <si>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</si>
  <si>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</si>
  <si>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</si>
  <si>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</si>
  <si>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</si>
  <si>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</si>
  <si>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</si>
  <si>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</si>
  <si>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</si>
  <si>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</si>
  <si>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</si>
  <si>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</si>
  <si>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</si>
  <si>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</si>
  <si>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</si>
  <si>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</si>
  <si>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</si>
  <si>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</si>
  <si>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</si>
  <si>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</si>
  <si>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</si>
  <si>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</si>
  <si>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</si>
  <si>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</si>
  <si>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</si>
  <si>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</si>
  <si>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</si>
  <si>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</si>
  <si>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</si>
  <si>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</si>
  <si>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</si>
  <si>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</si>
  <si>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</si>
  <si>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</si>
  <si>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</si>
  <si>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</si>
  <si>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</si>
  <si>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</si>
  <si>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</si>
  <si>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</si>
  <si>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</si>
  <si>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</si>
  <si>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</si>
  <si>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</si>
  <si>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</si>
  <si>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</si>
  <si>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</si>
  <si>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</si>
  <si>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</si>
  <si>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</si>
  <si>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</si>
  <si>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</si>
  <si>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</si>
  <si>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</si>
  <si>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</si>
  <si>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</si>
  <si>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</si>
  <si>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</si>
  <si>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</si>
  <si>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</si>
  <si>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</si>
  <si>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</si>
  <si>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</si>
  <si>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</si>
  <si>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</si>
  <si>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</si>
  <si>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</si>
  <si>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</si>
  <si>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</si>
  <si>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</si>
  <si>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</si>
  <si>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</si>
  <si>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</si>
  <si>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</si>
  <si>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</si>
  <si>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</si>
  <si>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</si>
  <si>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</si>
  <si>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</si>
  <si>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</si>
  <si>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</si>
  <si>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</si>
  <si>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</si>
  <si>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</si>
  <si>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</si>
  <si>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</si>
  <si>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</si>
  <si>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</si>
  <si>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</si>
  <si>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</si>
  <si>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</si>
  <si>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</si>
  <si>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</si>
  <si>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</si>
  <si>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</si>
  <si>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</si>
  <si>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</si>
  <si>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</si>
  <si>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</si>
  <si>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</si>
  <si>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</si>
  <si>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</si>
  <si>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</si>
  <si>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</si>
  <si>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</si>
  <si>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</si>
  <si>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</si>
  <si>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</si>
  <si>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</si>
  <si>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</si>
  <si>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</si>
  <si>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</si>
  <si>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</si>
  <si>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</si>
  <si>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</si>
  <si>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</si>
  <si>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</si>
  <si>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</si>
  <si>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</si>
  <si>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</si>
  <si>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</si>
  <si>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</si>
  <si>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</si>
  <si>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</si>
  <si>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</si>
  <si>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</si>
  <si>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</si>
  <si>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</si>
  <si>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</si>
  <si>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</si>
  <si>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</si>
  <si>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</si>
  <si>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</si>
  <si>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</si>
  <si>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</si>
  <si>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</si>
  <si>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</si>
  <si>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</si>
  <si>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</si>
  <si>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</si>
  <si>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</si>
  <si>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</si>
  <si>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</si>
  <si>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</si>
  <si>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</si>
  <si>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</si>
  <si>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</si>
  <si>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</si>
  <si>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</si>
  <si>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</si>
  <si>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</si>
  <si>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</si>
  <si>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</si>
  <si>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</si>
  <si>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</si>
  <si>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</si>
  <si>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</si>
  <si>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</si>
  <si>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</si>
  <si>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</si>
  <si>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</si>
  <si>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</si>
  <si>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</si>
  <si>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</si>
  <si>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</si>
  <si>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</si>
  <si>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</si>
  <si>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</si>
  <si>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</si>
  <si>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</si>
  <si>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</si>
  <si>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</si>
  <si>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</si>
  <si>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</si>
  <si>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</si>
  <si>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</si>
  <si>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</si>
  <si>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</si>
  <si>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</si>
  <si>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</si>
  <si>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</si>
  <si>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</si>
  <si>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</si>
  <si>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</si>
  <si>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</si>
  <si>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</si>
  <si>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</si>
  <si>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</si>
  <si>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</si>
  <si>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</si>
  <si>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</si>
  <si>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</si>
  <si>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</si>
  <si>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</si>
  <si>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</si>
  <si>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</si>
  <si>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</si>
  <si>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</si>
  <si>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</si>
  <si>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</si>
  <si>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</si>
  <si>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</si>
  <si>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</si>
  <si>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</si>
  <si>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</si>
  <si>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</si>
  <si>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</si>
  <si>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</si>
  <si>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</si>
  <si>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</si>
  <si>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</si>
  <si>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</si>
  <si>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</si>
  <si>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</si>
  <si>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</si>
  <si>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</si>
  <si>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</si>
  <si>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</si>
  <si>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</si>
  <si>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</si>
  <si>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</si>
  <si>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</si>
  <si>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</si>
  <si>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</si>
  <si>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</si>
  <si>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</si>
  <si>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</si>
  <si>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</si>
  <si>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</si>
  <si>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</si>
  <si>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</si>
  <si>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</si>
  <si>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</si>
  <si>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</si>
  <si>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</si>
  <si>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</si>
  <si>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</si>
  <si>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</si>
  <si>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</si>
  <si>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</si>
  <si>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</si>
  <si>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</si>
  <si>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</si>
  <si>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</si>
  <si>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</si>
  <si>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</si>
  <si>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</si>
  <si>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</si>
  <si>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</si>
  <si>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</si>
  <si>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</si>
  <si>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</si>
  <si>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</si>
  <si>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</si>
  <si>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</si>
  <si>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</si>
  <si>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</si>
  <si>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</si>
  <si>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</si>
  <si>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</si>
  <si>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</si>
  <si>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</si>
  <si>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</si>
  <si>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</si>
  <si>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</si>
  <si>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</si>
  <si>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</si>
  <si>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</si>
  <si>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</si>
  <si>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</si>
  <si>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</si>
  <si>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</si>
  <si>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</si>
  <si>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</si>
  <si>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</si>
  <si>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</si>
  <si>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</si>
  <si>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</si>
  <si>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</si>
  <si>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</si>
  <si>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</si>
  <si>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</si>
  <si>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</si>
  <si>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</si>
  <si>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</si>
  <si>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</si>
  <si>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</si>
  <si>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</si>
  <si>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</si>
  <si>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</si>
  <si>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</si>
  <si>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</si>
  <si>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</si>
  <si>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</si>
  <si>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</si>
  <si>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</si>
  <si>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</si>
  <si>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</si>
  <si>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</si>
  <si>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</si>
  <si>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</si>
  <si>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</si>
  <si>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</si>
  <si>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</si>
  <si>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</si>
  <si>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</si>
  <si>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</si>
  <si>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</si>
  <si>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</si>
  <si>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</si>
  <si>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</si>
  <si>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</si>
  <si>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</si>
  <si>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</si>
  <si>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</si>
  <si>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</si>
  <si>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</si>
  <si>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</si>
  <si>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</si>
  <si>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</si>
  <si>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</si>
  <si>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</si>
  <si>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</si>
  <si>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</si>
  <si>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</si>
  <si>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</si>
  <si>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</si>
  <si>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</si>
  <si>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</si>
  <si>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</si>
  <si>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</si>
  <si>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</si>
  <si>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</si>
  <si>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</si>
  <si>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</si>
  <si>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</si>
  <si>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</si>
  <si>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</si>
  <si>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</si>
  <si>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</si>
  <si>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</si>
  <si>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</si>
  <si>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</si>
  <si>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</si>
  <si>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</si>
  <si>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</si>
  <si>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</si>
  <si>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</si>
  <si>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</si>
  <si>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</si>
  <si>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</si>
  <si>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</si>
  <si>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</si>
  <si>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</si>
  <si>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</si>
  <si>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</si>
  <si>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</si>
  <si>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</si>
  <si>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</si>
  <si>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</si>
  <si>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</si>
  <si>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</si>
  <si>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</si>
  <si>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</si>
  <si>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</si>
  <si>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</si>
  <si>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</si>
  <si>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</si>
  <si>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</si>
  <si>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</si>
  <si>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</si>
  <si>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</si>
  <si>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</si>
  <si>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</si>
  <si>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</si>
  <si>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</si>
  <si>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</si>
  <si>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</si>
  <si>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</si>
  <si>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</si>
  <si>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</si>
  <si>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</si>
  <si>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</si>
  <si>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</si>
  <si>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</si>
  <si>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</si>
  <si>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</si>
  <si>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</si>
  <si>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</si>
  <si>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</si>
  <si>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</si>
  <si>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</si>
  <si>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</si>
  <si>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</si>
  <si>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</si>
  <si>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</si>
  <si>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</si>
  <si>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</si>
  <si>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</si>
  <si>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</si>
  <si>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</si>
  <si>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</si>
  <si>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</si>
  <si>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</si>
  <si>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</si>
  <si>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</si>
  <si>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</si>
  <si>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</si>
  <si>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</si>
  <si>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</si>
  <si>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</si>
  <si>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</si>
  <si>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</si>
  <si>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</si>
  <si>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</si>
  <si>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</si>
  <si>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</si>
  <si>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</si>
  <si>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</si>
  <si>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</si>
  <si>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</si>
  <si>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</si>
  <si>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</si>
  <si>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</si>
  <si>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</si>
  <si>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</si>
  <si>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</si>
  <si>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</si>
  <si>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</si>
  <si>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</si>
  <si>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</si>
  <si>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</si>
  <si>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</si>
  <si>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</si>
  <si>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</si>
  <si>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</si>
  <si>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</si>
  <si>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</si>
  <si>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</si>
  <si>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</si>
  <si>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</si>
  <si>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</si>
  <si>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</si>
  <si>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</si>
  <si>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</si>
  <si>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</si>
  <si>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</si>
  <si>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</si>
  <si>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</si>
  <si>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</si>
  <si>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</si>
  <si>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</si>
  <si>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</si>
  <si>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</si>
  <si>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</si>
  <si>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</si>
  <si>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</si>
  <si>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</si>
  <si>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</si>
  <si>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</si>
  <si>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</si>
  <si>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</si>
  <si>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</si>
  <si>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</si>
  <si>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</si>
  <si>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</si>
  <si>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</si>
  <si>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</si>
  <si>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</si>
  <si>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</si>
  <si>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</si>
  <si>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</si>
  <si>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</si>
  <si>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</si>
  <si>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</si>
  <si>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</si>
  <si>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</si>
  <si>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</si>
  <si>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</si>
  <si>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</si>
  <si>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</si>
  <si>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</si>
  <si>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</si>
  <si>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</si>
  <si>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</si>
  <si>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</si>
  <si>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</si>
  <si>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</si>
  <si>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</si>
  <si>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</si>
  <si>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</si>
  <si>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</si>
  <si>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</si>
  <si>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</si>
  <si>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</si>
  <si>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</si>
  <si>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</si>
  <si>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</si>
  <si>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</si>
  <si>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</si>
  <si>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</si>
  <si>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</si>
  <si>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</si>
  <si>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</si>
  <si>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</si>
  <si>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</si>
  <si>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</si>
  <si>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</si>
  <si>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</si>
  <si>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</si>
  <si>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</si>
  <si>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</si>
  <si>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</si>
  <si>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</si>
  <si>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</si>
  <si>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</si>
  <si>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</si>
  <si>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</si>
  <si>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</si>
  <si>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</si>
  <si>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</si>
  <si>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</si>
  <si>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</si>
  <si>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</si>
  <si>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</si>
  <si>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</si>
  <si>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</si>
  <si>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</si>
  <si>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</si>
  <si>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</si>
  <si>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</si>
  <si>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</si>
  <si>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</si>
  <si>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</si>
  <si>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</si>
  <si>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</si>
  <si>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</si>
  <si>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</si>
  <si>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</si>
  <si>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</si>
  <si>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</si>
  <si>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</si>
  <si>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</si>
  <si>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</si>
  <si>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</si>
  <si>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</si>
  <si>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</si>
  <si>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</si>
  <si>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</si>
  <si>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</si>
  <si>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</si>
  <si>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</si>
  <si>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</si>
  <si>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</si>
  <si>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</si>
  <si>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</si>
  <si>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</si>
  <si>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</si>
  <si>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</si>
  <si>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</si>
  <si>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</si>
  <si>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</si>
  <si>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</si>
  <si>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</si>
  <si>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</si>
  <si>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</si>
  <si>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</si>
  <si>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</si>
  <si>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</si>
  <si>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</si>
  <si>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</si>
  <si>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</si>
  <si>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</si>
  <si>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</si>
  <si>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</si>
  <si>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</si>
  <si>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</si>
  <si>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</si>
  <si>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</si>
  <si>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</si>
  <si>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</si>
  <si>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</si>
  <si>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</si>
  <si>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</si>
  <si>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</si>
  <si>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</si>
  <si>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</si>
  <si>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</si>
  <si>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</si>
  <si>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</si>
  <si>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</si>
  <si>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</si>
  <si>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</si>
  <si>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</si>
  <si>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</si>
  <si>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</si>
  <si>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</si>
  <si>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</si>
  <si>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</si>
  <si>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</si>
  <si>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</si>
  <si>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</si>
  <si>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</si>
  <si>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</si>
  <si>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</si>
  <si>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</si>
  <si>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</si>
  <si>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</si>
  <si>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</si>
  <si>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</si>
  <si>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</si>
  <si>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</si>
  <si>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</si>
  <si>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</si>
  <si>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</si>
  <si>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</si>
  <si>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</si>
  <si>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</si>
  <si>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</si>
  <si>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</si>
  <si>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</si>
  <si>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</si>
  <si>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</si>
  <si>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</si>
  <si>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</si>
  <si>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</si>
  <si>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</si>
  <si>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</si>
  <si>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</si>
  <si>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</si>
  <si>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</si>
  <si>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</si>
  <si>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</si>
  <si>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</si>
  <si>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</si>
  <si>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</si>
  <si>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</si>
  <si>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</si>
  <si>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</si>
  <si>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</si>
  <si>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</si>
  <si>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</si>
  <si>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</si>
  <si>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</si>
  <si>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</si>
  <si>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</si>
  <si>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</si>
  <si>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</si>
  <si>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</si>
  <si>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</si>
  <si>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</si>
  <si>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</si>
  <si>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</si>
  <si>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</si>
  <si>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</si>
  <si>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</si>
  <si>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</si>
  <si>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</si>
  <si>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</si>
  <si>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</si>
  <si>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</si>
  <si>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</si>
  <si>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</si>
  <si>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</si>
  <si>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</si>
  <si>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</si>
  <si>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</si>
  <si>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</si>
  <si>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</si>
  <si>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</si>
  <si>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</si>
  <si>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</si>
  <si>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</si>
  <si>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</si>
  <si>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</si>
  <si>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</si>
  <si>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</si>
  <si>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</si>
  <si>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</si>
  <si>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</si>
  <si>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</si>
  <si>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</si>
  <si>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</si>
  <si>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</si>
  <si>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</si>
  <si>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</si>
  <si>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</si>
  <si>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</si>
  <si>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</si>
  <si>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</si>
  <si>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</si>
  <si>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</si>
  <si>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</si>
  <si>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</si>
  <si>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</si>
  <si>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</si>
  <si>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</si>
  <si>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</si>
  <si>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</si>
  <si>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</si>
  <si>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</si>
  <si>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</si>
  <si>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</si>
  <si>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</si>
  <si>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</si>
  <si>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</si>
  <si>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</si>
  <si>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</si>
  <si>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</si>
  <si>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</si>
  <si>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</si>
  <si>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</si>
  <si>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</si>
  <si>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</si>
  <si>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</si>
  <si>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</si>
  <si>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</si>
  <si>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</si>
  <si>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</si>
  <si>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</si>
  <si>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</si>
  <si>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</si>
  <si>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</si>
  <si>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</si>
  <si>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</si>
  <si>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</si>
  <si>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</si>
  <si>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</si>
  <si>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</si>
  <si>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</si>
  <si>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</si>
  <si>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</si>
  <si>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</si>
  <si>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</si>
  <si>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</si>
  <si>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</si>
  <si>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</si>
  <si>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</si>
  <si>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</si>
  <si>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</si>
  <si>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</si>
  <si>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</si>
  <si>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</si>
  <si>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</si>
  <si>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</si>
  <si>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</si>
  <si>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</si>
  <si>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</si>
  <si>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</si>
  <si>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</si>
  <si>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</si>
  <si>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</si>
  <si>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</si>
  <si>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</si>
  <si>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</si>
  <si>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</si>
  <si>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</si>
  <si>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</si>
  <si>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</si>
  <si>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</si>
  <si>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</si>
  <si>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</si>
  <si>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</si>
  <si>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</si>
  <si>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</si>
  <si>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</si>
  <si>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</si>
  <si>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</si>
  <si>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</si>
  <si>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</si>
  <si>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</si>
  <si>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</si>
  <si>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</si>
  <si>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</si>
  <si>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</si>
  <si>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</si>
  <si>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</si>
  <si>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</si>
  <si>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</si>
  <si>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</si>
  <si>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</si>
  <si>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</si>
  <si>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</si>
  <si>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</si>
  <si>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</si>
  <si>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</si>
  <si>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</si>
  <si>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</si>
  <si>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</si>
  <si>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</si>
  <si>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</si>
  <si>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</si>
  <si>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</si>
  <si>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</si>
  <si>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</si>
  <si>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</si>
  <si>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</si>
  <si>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</si>
  <si>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</si>
  <si>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</si>
  <si>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</si>
  <si>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</si>
  <si>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</si>
  <si>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</si>
  <si>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</si>
  <si>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</si>
  <si>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</si>
  <si>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</si>
  <si>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</si>
  <si>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</si>
  <si>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</si>
  <si>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</si>
  <si>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</si>
  <si>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</si>
  <si>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</si>
  <si>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</si>
  <si>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</si>
  <si>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</si>
  <si>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</si>
  <si>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</si>
  <si>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</si>
  <si>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</si>
  <si>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</si>
  <si>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</si>
  <si>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</si>
  <si>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</si>
  <si>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</si>
  <si>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</si>
  <si>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</si>
  <si>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</si>
  <si>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</si>
  <si>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</si>
  <si>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</si>
  <si>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</si>
  <si>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</si>
  <si>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</si>
  <si>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</si>
  <si>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</si>
  <si>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</si>
  <si>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</si>
  <si>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</si>
  <si>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</si>
  <si>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</si>
  <si>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</si>
  <si>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</si>
  <si>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</si>
  <si>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</si>
  <si>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</si>
  <si>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</si>
  <si>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</si>
  <si>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</si>
  <si>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</si>
  <si>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</si>
  <si>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</si>
  <si>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</si>
  <si>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</si>
  <si>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</si>
  <si>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</si>
  <si>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</si>
  <si>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</si>
  <si>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</si>
  <si>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</si>
  <si>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</si>
  <si>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</si>
  <si>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</si>
  <si>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</si>
  <si>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</si>
  <si>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</si>
  <si>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</si>
  <si>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</si>
  <si>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</si>
  <si>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</si>
  <si>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</si>
  <si>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</si>
  <si>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</si>
  <si>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</si>
  <si>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</si>
  <si>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</si>
  <si>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</si>
  <si>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</si>
  <si>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</si>
  <si>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</si>
  <si>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</si>
  <si>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</si>
  <si>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</si>
  <si>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</si>
  <si>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</si>
  <si>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</si>
  <si>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</si>
  <si>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</si>
  <si>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</si>
  <si>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</si>
  <si>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</si>
  <si>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</si>
  <si>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</si>
  <si>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</si>
  <si>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</si>
  <si>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</si>
  <si>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</si>
  <si>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</si>
  <si>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</si>
  <si>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</si>
  <si>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</si>
  <si>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</si>
  <si>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</si>
  <si>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</si>
  <si>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</si>
  <si>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</si>
  <si>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</si>
  <si>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</si>
  <si>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</si>
  <si>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</si>
  <si>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</si>
  <si>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</si>
  <si>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</si>
  <si>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</si>
  <si>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</si>
  <si>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</si>
  <si>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</si>
  <si>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</si>
  <si>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</si>
  <si>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</si>
  <si>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</si>
  <si>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</si>
  <si>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</si>
  <si>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</si>
  <si>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</si>
  <si>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</si>
  <si>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</si>
  <si>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</si>
  <si>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</si>
  <si>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</si>
  <si>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</si>
  <si>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</si>
  <si>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</si>
  <si>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</si>
  <si>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</si>
  <si>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</si>
  <si>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</si>
  <si>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</si>
  <si>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</si>
  <si>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</si>
  <si>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</si>
  <si>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</si>
  <si>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</si>
  <si>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</si>
  <si>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</si>
  <si>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</si>
  <si>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</si>
  <si>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</si>
  <si>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</si>
  <si>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</si>
  <si>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</si>
  <si>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</si>
  <si>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</si>
  <si>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</si>
  <si>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</si>
  <si>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</si>
  <si>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</si>
  <si>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</si>
  <si>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</si>
  <si>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</si>
  <si>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</si>
  <si>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</si>
  <si>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</si>
  <si>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</si>
  <si>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</si>
  <si>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</si>
  <si>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</si>
  <si>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</si>
  <si>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</si>
  <si>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</si>
  <si>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</si>
  <si>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</si>
  <si>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</si>
  <si>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</si>
  <si>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</si>
  <si>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</si>
  <si>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</si>
  <si>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</si>
  <si>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</si>
  <si>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</si>
  <si>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</si>
  <si>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</si>
  <si>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</si>
  <si>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</si>
  <si>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</si>
  <si>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</si>
  <si>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</si>
  <si>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</si>
  <si>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</si>
  <si>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</si>
  <si>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</si>
  <si>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</si>
  <si>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</si>
  <si>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</si>
  <si>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</si>
  <si>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</si>
  <si>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</si>
  <si>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</si>
  <si>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</si>
  <si>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</si>
  <si>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</si>
  <si>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</si>
  <si>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</si>
  <si>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</si>
  <si>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</si>
  <si>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</si>
  <si>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</si>
  <si>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</si>
  <si>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</si>
  <si>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</si>
  <si>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</si>
  <si>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</si>
  <si>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</si>
  <si>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</si>
  <si>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</si>
  <si>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</si>
  <si>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</si>
  <si>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</si>
  <si>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</si>
  <si>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</si>
  <si>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</si>
  <si>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</si>
  <si>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</si>
  <si>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</si>
  <si>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</si>
  <si>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</si>
  <si>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</si>
  <si>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</si>
  <si>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</si>
  <si>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</si>
  <si>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</si>
  <si>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</si>
  <si>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</si>
  <si>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</si>
  <si>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</si>
  <si>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</si>
  <si>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</si>
  <si>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</si>
  <si>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</si>
  <si>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</si>
  <si>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</si>
  <si>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</si>
  <si>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</si>
  <si>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</si>
  <si>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</si>
  <si>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</si>
  <si>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</si>
  <si>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</si>
  <si>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</si>
  <si>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</si>
  <si>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</si>
  <si>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</si>
  <si>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</si>
  <si>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</si>
  <si>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</si>
  <si>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</si>
  <si>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</si>
  <si>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</si>
  <si>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</si>
  <si>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</si>
  <si>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</si>
  <si>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</si>
  <si>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</si>
  <si>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</si>
  <si>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</si>
  <si>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</si>
  <si>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</si>
  <si>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</si>
  <si>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</si>
  <si>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</si>
  <si>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</si>
  <si>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</si>
  <si>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</si>
  <si>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</si>
  <si>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</si>
  <si>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</si>
  <si>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</si>
  <si>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</si>
  <si>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</si>
  <si>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</si>
  <si>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</si>
  <si>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</si>
  <si>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</si>
  <si>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</si>
  <si>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</si>
  <si>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</si>
  <si>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</si>
  <si>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</si>
  <si>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</si>
  <si>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</si>
  <si>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</si>
  <si>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</si>
  <si>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</si>
  <si>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</si>
  <si>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</si>
  <si>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</si>
  <si>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</si>
  <si>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</si>
  <si>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</si>
  <si>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</si>
  <si>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</si>
  <si>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</si>
  <si>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</si>
  <si>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</si>
  <si>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</si>
  <si>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</si>
  <si>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</si>
  <si>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</si>
  <si>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</si>
  <si>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</si>
  <si>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</si>
  <si>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</si>
  <si>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</si>
  <si>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</si>
  <si>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</si>
  <si>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</si>
  <si>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</si>
  <si>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</si>
  <si>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</si>
  <si>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</si>
  <si>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</si>
  <si>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</si>
  <si>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</si>
  <si>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</si>
  <si>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</si>
  <si>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</si>
  <si>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</si>
  <si>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</si>
  <si>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</si>
  <si>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</si>
  <si>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</si>
  <si>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</si>
  <si>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</si>
  <si>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</si>
  <si>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</si>
  <si>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</si>
  <si>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</si>
  <si>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</si>
  <si>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</si>
  <si>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</si>
  <si>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</si>
  <si>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</si>
  <si>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</si>
  <si>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</si>
  <si>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</si>
  <si>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</si>
  <si>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</si>
  <si>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</si>
  <si>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</si>
  <si>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</si>
  <si>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</si>
  <si>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</si>
  <si>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</si>
  <si>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</si>
  <si>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</si>
  <si>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</si>
  <si>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</si>
  <si>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</si>
  <si>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</si>
  <si>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</si>
  <si>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</si>
  <si>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</si>
  <si>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</si>
  <si>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</si>
  <si>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</si>
  <si>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</si>
  <si>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</si>
  <si>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</si>
  <si>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</si>
  <si>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</si>
  <si>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</si>
  <si>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</si>
  <si>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</si>
  <si>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</si>
  <si>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</si>
  <si>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</si>
  <si>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</si>
  <si>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</si>
  <si>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</si>
  <si>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</si>
  <si>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</si>
  <si>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</si>
  <si>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</si>
  <si>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</si>
  <si>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</si>
  <si>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</si>
  <si>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</si>
  <si>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</si>
  <si>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</si>
  <si>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</si>
  <si>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</si>
  <si>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</si>
  <si>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</si>
  <si>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</si>
  <si>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</si>
  <si>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</si>
  <si>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</si>
  <si>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</si>
  <si>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</si>
  <si>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</si>
  <si>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</si>
  <si>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</si>
  <si>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</si>
  <si>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</si>
  <si>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</si>
  <si>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</si>
  <si>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</si>
  <si>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</si>
  <si>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</si>
  <si>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</si>
  <si>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</si>
  <si>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</si>
  <si>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</si>
  <si>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</si>
  <si>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</si>
  <si>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</si>
  <si>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</si>
  <si>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</si>
  <si>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</si>
  <si>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</si>
  <si>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</si>
  <si>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</si>
  <si>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</si>
  <si>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</si>
  <si>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</si>
  <si>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</si>
  <si>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</si>
  <si>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</si>
  <si>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</si>
  <si>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</si>
  <si>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</si>
  <si>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</si>
  <si>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</si>
  <si>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</si>
  <si>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</si>
  <si>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</si>
  <si>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</si>
  <si>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</si>
  <si>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</si>
  <si>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</si>
  <si>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</si>
  <si>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</si>
  <si>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</si>
  <si>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</si>
  <si>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</si>
  <si>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</si>
  <si>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</si>
  <si>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</si>
  <si>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</si>
  <si>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</si>
  <si>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</si>
  <si>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</si>
  <si>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</si>
  <si>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</si>
  <si>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</si>
  <si>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</si>
  <si>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</si>
  <si>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</si>
  <si>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</si>
  <si>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</si>
  <si>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</si>
  <si>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</si>
  <si>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</si>
  <si>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</si>
  <si>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</si>
  <si>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</si>
  <si>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</si>
  <si>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</si>
  <si>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</si>
  <si>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</si>
  <si>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</si>
  <si>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</si>
  <si>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</si>
  <si>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</si>
  <si>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</si>
  <si>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</si>
  <si>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</si>
  <si>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</si>
  <si>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</si>
  <si>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</si>
  <si>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</si>
  <si>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</si>
  <si>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</si>
  <si>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</si>
  <si>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</si>
  <si>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</si>
  <si>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</si>
  <si>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</si>
  <si>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</si>
  <si>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</si>
  <si>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</si>
  <si>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</si>
  <si>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</si>
  <si>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</si>
  <si>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</si>
  <si>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</si>
  <si>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</si>
  <si>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</si>
  <si>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</si>
  <si>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</si>
  <si>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</si>
  <si>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</si>
  <si>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</si>
  <si>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</si>
  <si>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</si>
  <si>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</si>
  <si>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</si>
  <si>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</si>
  <si>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</si>
  <si>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</si>
  <si>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</si>
  <si>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</si>
  <si>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</si>
  <si>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</si>
  <si>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</si>
  <si>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</si>
  <si>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</si>
  <si>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</si>
  <si>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</si>
  <si>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</si>
  <si>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</si>
  <si>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</si>
  <si>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</si>
  <si>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</si>
  <si>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</si>
  <si>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</si>
  <si>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</si>
  <si>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</si>
  <si>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</si>
  <si>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</si>
  <si>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</si>
  <si>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</si>
  <si>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</si>
  <si>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</si>
  <si>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</si>
  <si>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</si>
  <si>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</si>
  <si>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</si>
  <si>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</si>
  <si>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</si>
  <si>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</si>
  <si>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</si>
  <si>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</si>
  <si>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</si>
  <si>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</si>
  <si>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</si>
  <si>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</si>
  <si>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</si>
  <si>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</si>
  <si>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</si>
  <si>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</si>
  <si>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</si>
  <si>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</si>
  <si>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</si>
  <si>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</si>
  <si>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</si>
  <si>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</si>
  <si>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</si>
  <si>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</si>
  <si>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</si>
  <si>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</si>
  <si>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</si>
  <si>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</si>
  <si>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</si>
  <si>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</si>
  <si>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</si>
  <si>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</si>
  <si>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</si>
  <si>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</si>
  <si>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</si>
  <si>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</si>
  <si>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</si>
  <si>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</si>
  <si>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</si>
  <si>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</si>
  <si>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</si>
  <si>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</si>
  <si>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</si>
  <si>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</si>
  <si>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</si>
  <si>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</si>
  <si>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</si>
  <si>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</si>
  <si>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</si>
  <si>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</si>
  <si>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</si>
  <si>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</si>
  <si>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</si>
  <si>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</si>
  <si>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</si>
  <si>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</si>
  <si>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</si>
  <si>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</si>
  <si>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</si>
  <si>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</si>
  <si>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</si>
  <si>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</si>
  <si>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</si>
  <si>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</si>
  <si>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</si>
  <si>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</si>
  <si>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</si>
  <si>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</si>
  <si>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</si>
  <si>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</si>
  <si>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</si>
  <si>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</si>
  <si>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</si>
  <si>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</si>
  <si>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</si>
  <si>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</si>
  <si>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</si>
  <si>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</si>
  <si>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</si>
  <si>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</si>
  <si>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</si>
  <si>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</si>
  <si>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</si>
  <si>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</si>
  <si>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</si>
  <si>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</si>
  <si>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</si>
  <si>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</si>
  <si>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</si>
  <si>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</si>
  <si>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</si>
  <si>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</si>
  <si>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</si>
  <si>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</si>
  <si>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</si>
  <si>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</si>
  <si>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</si>
  <si>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</si>
  <si>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</si>
  <si>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</si>
  <si>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</si>
  <si>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</si>
  <si>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</si>
  <si>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</si>
  <si>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</si>
  <si>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</si>
  <si>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</si>
  <si>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</si>
  <si>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</si>
  <si>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</si>
  <si>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</si>
  <si>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</si>
  <si>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</si>
  <si>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</si>
  <si>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</si>
  <si>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</si>
  <si>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</si>
  <si>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</si>
  <si>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</si>
  <si>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</si>
  <si>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</si>
  <si>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</si>
  <si>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</si>
  <si>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</si>
  <si>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</si>
  <si>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</si>
  <si>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</si>
  <si>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</si>
  <si>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</si>
  <si>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</si>
  <si>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</si>
  <si>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</si>
  <si>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</si>
  <si>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</si>
  <si>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</si>
  <si>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</si>
  <si>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</si>
  <si>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</si>
  <si>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</si>
  <si>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</si>
  <si>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</si>
  <si>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</si>
  <si>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</si>
  <si>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</si>
  <si>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</si>
  <si>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</si>
  <si>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</si>
  <si>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</si>
  <si>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</si>
  <si>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</si>
  <si>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</si>
  <si>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</si>
  <si>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</si>
  <si>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</si>
  <si>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</si>
  <si>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</si>
  <si>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</si>
  <si>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</si>
  <si>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</si>
  <si>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</si>
  <si>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</si>
  <si>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</si>
  <si>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</si>
  <si>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</si>
  <si>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</si>
  <si>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</si>
  <si>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</si>
  <si>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</si>
  <si>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</si>
  <si>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</si>
  <si>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</si>
  <si>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</si>
  <si>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</si>
  <si>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</si>
  <si>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</si>
  <si>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</si>
  <si>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</si>
  <si>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</si>
  <si>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</si>
  <si>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</si>
  <si>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</si>
  <si>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</si>
  <si>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</si>
  <si>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</si>
  <si>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</si>
  <si>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</si>
  <si>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</si>
  <si>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</si>
  <si>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</si>
  <si>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</si>
  <si>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</si>
  <si>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</si>
  <si>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</si>
  <si>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</si>
  <si>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</si>
  <si>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</si>
  <si>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</si>
  <si>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</si>
  <si>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</si>
  <si>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</si>
  <si>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</si>
  <si>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</si>
  <si>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</si>
  <si>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</si>
  <si>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</si>
  <si>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</si>
  <si>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</si>
  <si>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</si>
  <si>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</si>
  <si>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</si>
  <si>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</si>
  <si>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</si>
  <si>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</si>
  <si>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</si>
  <si>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</si>
  <si>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</si>
  <si>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</si>
  <si>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</si>
  <si>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</si>
  <si>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</si>
  <si>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</si>
  <si>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</si>
  <si>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</si>
  <si>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</si>
  <si>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</si>
  <si>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</si>
  <si>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</si>
  <si>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</si>
  <si>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</si>
  <si>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</si>
  <si>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</si>
  <si>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</si>
  <si>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</si>
  <si>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</si>
  <si>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</si>
  <si>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</si>
  <si>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</si>
  <si>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</si>
  <si>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</si>
  <si>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</si>
  <si>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</si>
  <si>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</si>
  <si>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</si>
  <si>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</si>
  <si>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</si>
  <si>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</si>
  <si>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</si>
  <si>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</si>
  <si>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</si>
  <si>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</si>
  <si>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</si>
  <si>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</si>
  <si>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</si>
  <si>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</si>
  <si>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</si>
  <si>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</si>
  <si>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</si>
  <si>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</si>
  <si>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</si>
  <si>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</si>
  <si>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</si>
  <si>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</si>
  <si>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</si>
  <si>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</si>
  <si>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</si>
  <si>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</si>
  <si>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</si>
  <si>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</si>
  <si>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</si>
  <si>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</si>
  <si>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</si>
  <si>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</si>
  <si>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</si>
  <si>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</si>
  <si>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</si>
  <si>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</si>
  <si>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</si>
  <si>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</si>
  <si>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</si>
  <si>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</si>
  <si>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</si>
  <si>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</si>
  <si>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</si>
  <si>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</si>
  <si>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</si>
  <si>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</si>
  <si>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</si>
  <si>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</si>
  <si>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</si>
  <si>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</si>
  <si>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</si>
  <si>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</si>
  <si>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</si>
  <si>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</si>
  <si>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</si>
  <si>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</si>
  <si>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</si>
  <si>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</si>
  <si>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</si>
  <si>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</si>
  <si>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</si>
  <si>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</si>
  <si>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</si>
  <si>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</si>
  <si>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</si>
  <si>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</si>
  <si>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</si>
  <si>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</si>
  <si>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</si>
  <si>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</si>
  <si>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</si>
  <si>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</si>
  <si>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</si>
  <si>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</si>
  <si>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</si>
  <si>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</si>
  <si>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</si>
  <si>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</si>
  <si>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</si>
  <si>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</si>
  <si>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</si>
  <si>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</si>
  <si>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</si>
  <si>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</si>
  <si>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</si>
  <si>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</si>
  <si>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</si>
  <si>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</si>
  <si>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</si>
  <si>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</si>
  <si>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</si>
  <si>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</si>
  <si>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</si>
  <si>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</si>
  <si>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</si>
  <si>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</si>
  <si>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</si>
  <si>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</si>
  <si>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</si>
  <si>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</si>
  <si>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</si>
  <si>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</si>
  <si>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</si>
  <si>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</si>
  <si>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</si>
  <si>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</si>
  <si>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</si>
  <si>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</si>
  <si>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</si>
  <si>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</si>
  <si>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</si>
  <si>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</si>
  <si>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</si>
  <si>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</si>
  <si>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</si>
  <si>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</si>
  <si>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</si>
  <si>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</si>
  <si>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</si>
  <si>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</si>
  <si>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</si>
  <si>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</si>
  <si>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</si>
  <si>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</si>
  <si>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</si>
  <si>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</si>
  <si>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</si>
  <si>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</si>
  <si>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</si>
  <si>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</si>
  <si>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</si>
  <si>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</si>
  <si>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</si>
  <si>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</si>
  <si>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</si>
  <si>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</si>
  <si>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</si>
  <si>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</si>
  <si>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</si>
  <si>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</si>
  <si>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</si>
  <si>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</si>
  <si>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</si>
  <si>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</si>
  <si>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</si>
  <si>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</si>
  <si>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</si>
  <si>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</si>
  <si>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</si>
  <si>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</si>
  <si>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</si>
  <si>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</si>
  <si>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</si>
  <si>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</si>
  <si>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</si>
  <si>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</si>
  <si>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</si>
  <si>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</si>
  <si>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</si>
  <si>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</si>
  <si>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</si>
  <si>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</si>
  <si>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</si>
  <si>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</si>
  <si>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</si>
  <si>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</si>
  <si>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</si>
  <si>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</si>
  <si>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</si>
  <si>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</si>
  <si>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</si>
  <si>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</si>
  <si>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</si>
  <si>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</si>
  <si>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</si>
  <si>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</si>
  <si>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</si>
  <si>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</si>
  <si>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</si>
  <si>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</si>
  <si>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</si>
  <si>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</si>
  <si>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</si>
  <si>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</si>
  <si>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</si>
  <si>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</si>
  <si>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</si>
  <si>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</si>
  <si>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</si>
  <si>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</si>
  <si>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</si>
  <si>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</si>
  <si>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</si>
  <si>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</si>
  <si>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</si>
  <si>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</si>
  <si>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</si>
  <si>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</si>
  <si>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</si>
  <si>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</si>
  <si>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</si>
  <si>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</si>
  <si>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</si>
  <si>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</si>
  <si>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</si>
  <si>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</si>
  <si>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</si>
  <si>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</si>
  <si>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</si>
  <si>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</si>
  <si>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</si>
  <si>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</si>
  <si>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</si>
  <si>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</si>
  <si>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</si>
  <si>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</si>
  <si>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</si>
  <si>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</si>
  <si>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</si>
  <si>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</si>
  <si>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</si>
  <si>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</si>
  <si>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</si>
  <si>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</si>
  <si>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</si>
  <si>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</si>
  <si>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</si>
  <si>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</si>
  <si>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</si>
  <si>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</si>
  <si>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</si>
  <si>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</si>
  <si>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</si>
  <si>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</si>
  <si>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</si>
  <si>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</si>
  <si>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</si>
  <si>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</si>
  <si>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</si>
  <si>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</si>
  <si>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</si>
  <si>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</si>
  <si>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</si>
  <si>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</si>
  <si>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</si>
  <si>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</si>
  <si>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</si>
  <si>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</si>
  <si>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</si>
  <si>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</si>
  <si>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</si>
  <si>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</si>
  <si>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</si>
  <si>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</si>
  <si>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</si>
  <si>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</si>
  <si>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</si>
  <si>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</si>
  <si>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</si>
  <si>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</si>
  <si>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</si>
  <si>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</si>
  <si>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</si>
  <si>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</si>
  <si>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</si>
  <si>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</si>
  <si>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</si>
  <si>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</si>
  <si>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</si>
  <si>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</si>
  <si>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</si>
  <si>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</si>
  <si>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</si>
  <si>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</si>
  <si>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</si>
  <si>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</si>
  <si>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</si>
  <si>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</si>
  <si>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</si>
  <si>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</si>
  <si>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</si>
  <si>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</si>
  <si>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</si>
  <si>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</si>
  <si>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</si>
  <si>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</si>
  <si>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</si>
  <si>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</si>
  <si>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</si>
  <si>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</si>
  <si>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</si>
  <si>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</si>
  <si>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</si>
  <si>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</si>
  <si>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</si>
  <si>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</si>
  <si>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</si>
  <si>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</si>
  <si>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</si>
  <si>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</si>
  <si>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</si>
  <si>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</si>
  <si>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</si>
  <si>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</si>
  <si>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</si>
  <si>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</si>
  <si>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</si>
  <si>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</si>
  <si>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</si>
  <si>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</si>
  <si>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</si>
  <si>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</si>
  <si>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</si>
  <si>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</si>
  <si>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</si>
  <si>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</si>
  <si>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</si>
  <si>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</si>
  <si>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</si>
  <si>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</si>
  <si>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</si>
  <si>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</si>
  <si>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</si>
  <si>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</si>
  <si>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</si>
  <si>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</si>
  <si>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</si>
  <si>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</si>
  <si>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</si>
  <si>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</si>
  <si>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</si>
  <si>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</si>
  <si>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</si>
  <si>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</si>
  <si>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</si>
  <si>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</si>
  <si>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</si>
  <si>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</si>
  <si>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</si>
  <si>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</si>
  <si>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</si>
  <si>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</si>
  <si>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</si>
  <si>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</si>
  <si>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</si>
  <si>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</si>
  <si>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</si>
  <si>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</si>
  <si>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</si>
  <si>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</si>
  <si>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</si>
  <si>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</si>
  <si>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</si>
  <si>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</si>
  <si>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</si>
  <si>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</si>
  <si>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</si>
  <si>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</si>
  <si>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</si>
  <si>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</si>
  <si>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</si>
  <si>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</si>
  <si>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</si>
  <si>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</si>
  <si>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</si>
  <si>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</si>
  <si>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</si>
  <si>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</si>
  <si>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</si>
  <si>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</si>
  <si>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</si>
  <si>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</si>
  <si>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</si>
  <si>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</si>
  <si>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</si>
  <si>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</si>
  <si>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</si>
  <si>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</si>
  <si>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</si>
  <si>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</si>
  <si>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</si>
  <si>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</si>
  <si>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</si>
  <si>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</si>
  <si>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</si>
  <si>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</si>
  <si>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</si>
  <si>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</si>
  <si>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</si>
  <si>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</si>
  <si>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</si>
  <si>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</si>
  <si>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</si>
  <si>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</si>
  <si>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</si>
  <si>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</si>
  <si>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</si>
  <si>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</si>
  <si>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</si>
  <si>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</si>
  <si>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</si>
  <si>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</si>
  <si>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</si>
  <si>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</si>
  <si>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</si>
  <si>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</si>
  <si>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</si>
  <si>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</si>
  <si>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</si>
  <si>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</si>
  <si>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</si>
  <si>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</si>
  <si>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</si>
  <si>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</si>
  <si>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</si>
  <si>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</si>
  <si>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</si>
  <si>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</si>
  <si>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</si>
  <si>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</si>
  <si>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</si>
  <si>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</si>
  <si>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</si>
  <si>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</si>
  <si>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</si>
  <si>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</si>
  <si>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</si>
  <si>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</si>
  <si>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</si>
  <si>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</si>
  <si>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</si>
  <si>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</si>
  <si>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</si>
  <si>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</si>
  <si>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</si>
  <si>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</si>
  <si>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</si>
  <si>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</si>
  <si>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</si>
  <si>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</si>
  <si>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</si>
  <si>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</si>
  <si>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</si>
  <si>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</si>
  <si>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</si>
  <si>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</si>
  <si>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</si>
  <si>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</si>
  <si>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</si>
  <si>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</si>
  <si>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</si>
  <si>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</si>
  <si>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</si>
  <si>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</si>
  <si>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</si>
  <si>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</si>
  <si>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</si>
  <si>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</si>
  <si>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</si>
  <si>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</si>
  <si>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</si>
  <si>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</si>
  <si>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</si>
  <si>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</si>
  <si>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</si>
  <si>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</si>
  <si>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</si>
  <si>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</si>
  <si>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</si>
  <si>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</si>
  <si>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</si>
  <si>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</si>
  <si>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</si>
  <si>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</si>
  <si>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</si>
  <si>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</si>
  <si>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</si>
  <si>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</si>
  <si>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</si>
  <si>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</si>
  <si>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</si>
  <si>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</si>
  <si>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</si>
  <si>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</si>
  <si>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</si>
  <si>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</si>
  <si>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</si>
  <si>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</si>
  <si>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</si>
  <si>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</si>
  <si>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</si>
  <si>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</si>
  <si>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</si>
  <si>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</si>
  <si>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</si>
  <si>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</si>
  <si>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</si>
  <si>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</si>
  <si>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</si>
  <si>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</si>
  <si>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</si>
  <si>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</si>
  <si>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</si>
  <si>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</si>
  <si>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</si>
  <si>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</si>
  <si>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</si>
  <si>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</si>
  <si>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</si>
  <si>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</si>
  <si>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</si>
  <si>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</si>
  <si>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</si>
  <si>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</si>
  <si>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</si>
  <si>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</si>
  <si>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</si>
  <si>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</si>
  <si>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</si>
  <si>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</si>
  <si>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</si>
  <si>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</si>
  <si>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</si>
  <si>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</si>
  <si>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</si>
  <si>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</si>
  <si>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</si>
  <si>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</si>
  <si>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</si>
  <si>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</si>
  <si>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</si>
  <si>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</si>
  <si>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</si>
  <si>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</si>
  <si>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</si>
  <si>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</si>
  <si>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</si>
  <si>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</si>
  <si>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</si>
  <si>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</si>
  <si>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</si>
  <si>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</si>
  <si>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</si>
  <si>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</si>
  <si>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</si>
  <si>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</si>
  <si>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</si>
  <si>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</si>
  <si>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</si>
  <si>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</si>
  <si>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</si>
  <si>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</si>
  <si>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</si>
  <si>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</si>
  <si>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</si>
  <si>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</si>
  <si>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</si>
  <si>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</si>
  <si>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</si>
  <si>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</si>
  <si>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</si>
  <si>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</si>
  <si>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</si>
  <si>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</si>
  <si>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</si>
  <si>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</si>
  <si>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</si>
  <si>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</si>
  <si>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</si>
  <si>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</si>
  <si>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</si>
  <si>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</si>
  <si>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</si>
  <si>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</si>
  <si>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</si>
  <si>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</si>
  <si>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</si>
  <si>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</si>
  <si>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</si>
  <si>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</si>
  <si>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</si>
  <si>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</si>
  <si>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</si>
  <si>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</si>
  <si>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</si>
  <si>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</si>
  <si>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</si>
  <si>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</si>
  <si>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</si>
  <si>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</si>
  <si>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</si>
  <si>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</si>
  <si>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</si>
  <si>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</si>
  <si>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</si>
  <si>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</si>
  <si>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</si>
  <si>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</si>
  <si>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</si>
  <si>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</si>
  <si>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</si>
  <si>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</si>
  <si>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</si>
  <si>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</si>
  <si>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</si>
  <si>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</si>
  <si>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</si>
  <si>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</si>
  <si>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</si>
  <si>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</si>
  <si>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</si>
  <si>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</si>
  <si>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</si>
  <si>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</si>
  <si>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</si>
  <si>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</si>
  <si>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</si>
  <si>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</si>
  <si>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</si>
  <si>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</si>
  <si>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</si>
  <si>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</si>
  <si>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</si>
  <si>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</si>
  <si>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</si>
  <si>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</si>
  <si>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</si>
  <si>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</si>
  <si>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</si>
  <si>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</si>
  <si>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</si>
  <si>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</si>
  <si>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</si>
  <si>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</si>
  <si>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</si>
  <si>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</si>
  <si>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</si>
  <si>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</si>
  <si>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</si>
  <si>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</si>
  <si>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</si>
  <si>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</si>
  <si>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</si>
  <si>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</si>
  <si>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</si>
  <si>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</si>
  <si>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</si>
  <si>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</si>
  <si>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</si>
  <si>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</si>
  <si>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</si>
  <si>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</si>
  <si>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</si>
  <si>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</si>
  <si>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</si>
  <si>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</si>
  <si>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</si>
  <si>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</si>
  <si>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</si>
  <si>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</si>
  <si>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</si>
  <si>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</si>
  <si>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</si>
  <si>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</si>
  <si>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</si>
  <si>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</si>
  <si>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</si>
  <si>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</si>
  <si>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</si>
  <si>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</si>
  <si>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</si>
  <si>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</si>
  <si>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</si>
  <si>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</si>
  <si>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</si>
  <si>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</si>
  <si>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</si>
  <si>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</si>
  <si>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</si>
  <si>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</si>
  <si>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</si>
  <si>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</si>
  <si>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</si>
  <si>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</si>
  <si>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</si>
  <si>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</si>
  <si>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</si>
  <si>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</si>
  <si>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</si>
  <si>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</si>
  <si>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</si>
  <si>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</si>
  <si>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</si>
  <si>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</si>
  <si>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</si>
  <si>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</si>
  <si>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</si>
  <si>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</si>
  <si>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</si>
  <si>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</si>
  <si>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</si>
  <si>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</si>
  <si>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</si>
  <si>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</si>
  <si>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</si>
  <si>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</si>
  <si>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</si>
  <si>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</si>
  <si>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</si>
  <si>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</si>
  <si>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</si>
  <si>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</si>
  <si>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</si>
  <si>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</si>
  <si>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</si>
  <si>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</si>
  <si>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</si>
  <si>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</si>
  <si>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</si>
  <si>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</si>
  <si>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</si>
  <si>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</si>
  <si>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</si>
  <si>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</si>
  <si>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</si>
  <si>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</si>
  <si>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</si>
  <si>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</si>
  <si>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</si>
  <si>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</si>
  <si>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</si>
  <si>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</si>
  <si>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</si>
  <si>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</si>
  <si>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</si>
  <si>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</si>
  <si>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</si>
  <si>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</si>
  <si>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</si>
  <si>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</si>
  <si>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</si>
  <si>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</si>
  <si>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</si>
  <si>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</si>
  <si>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</si>
  <si>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</si>
  <si>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</si>
  <si>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</si>
  <si>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</si>
  <si>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</si>
  <si>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</si>
  <si>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</si>
  <si>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</si>
  <si>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</si>
  <si>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</si>
  <si>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</si>
  <si>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</si>
  <si>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</si>
  <si>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</si>
  <si>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</si>
  <si>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</si>
  <si>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</si>
  <si>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</si>
  <si>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</si>
  <si>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</si>
  <si>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</si>
  <si>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</si>
  <si>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</si>
  <si>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</si>
  <si>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</si>
  <si>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</si>
  <si>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</si>
  <si>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</si>
  <si>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</si>
  <si>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</si>
  <si>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</si>
  <si>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</si>
  <si>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</si>
  <si>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</si>
  <si>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</si>
  <si>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</si>
  <si>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</si>
  <si>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</si>
  <si>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</si>
  <si>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</si>
  <si>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</si>
  <si>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</si>
  <si>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</si>
  <si>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</si>
  <si>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</si>
  <si>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</si>
  <si>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</si>
  <si>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</si>
  <si>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</si>
  <si>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</si>
  <si>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</si>
  <si>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</si>
  <si>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</si>
  <si>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</si>
  <si>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</si>
  <si>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</si>
  <si>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</si>
  <si>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</si>
  <si>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</si>
  <si>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</si>
  <si>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</si>
  <si>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</si>
  <si>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</si>
  <si>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</si>
  <si>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</si>
  <si>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</si>
  <si>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</si>
  <si>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</si>
  <si>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</si>
  <si>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</si>
  <si>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</si>
  <si>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</si>
  <si>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</si>
  <si>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</si>
  <si>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</si>
  <si>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</si>
  <si>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</si>
  <si>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</si>
  <si>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</si>
  <si>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</si>
  <si>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</si>
  <si>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</si>
  <si>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</si>
  <si>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</si>
  <si>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</si>
  <si>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</si>
  <si>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</si>
  <si>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</si>
  <si>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</si>
  <si>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</si>
  <si>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</si>
  <si>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</si>
  <si>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</si>
  <si>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</si>
  <si>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</si>
  <si>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</si>
  <si>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</si>
  <si>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</si>
  <si>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</si>
  <si>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</si>
  <si>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</si>
  <si>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</si>
  <si>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</si>
  <si>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</si>
  <si>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</si>
  <si>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</si>
  <si>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</si>
  <si>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</si>
  <si>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</si>
  <si>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</si>
  <si>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</si>
  <si>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</si>
  <si>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</si>
  <si>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</si>
  <si>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</si>
  <si>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</si>
  <si>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</si>
  <si>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</si>
  <si>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</si>
  <si>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</si>
  <si>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</si>
  <si>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</si>
  <si>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</si>
  <si>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</si>
  <si>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</si>
  <si>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</si>
  <si>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</si>
  <si>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</si>
  <si>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</si>
  <si>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</si>
  <si>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</si>
  <si>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</si>
  <si>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</si>
  <si>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</si>
  <si>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</si>
  <si>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</si>
  <si>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</si>
  <si>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</si>
  <si>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</si>
  <si>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</si>
  <si>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</si>
  <si>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</si>
  <si>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</si>
  <si>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</si>
  <si>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</si>
  <si>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</si>
  <si>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</si>
  <si>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</si>
  <si>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</si>
  <si>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</si>
  <si>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</si>
  <si>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</si>
  <si>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</si>
  <si>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</si>
  <si>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</si>
  <si>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</si>
  <si>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</si>
  <si>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</si>
  <si>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</si>
  <si>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</si>
  <si>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</si>
  <si>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</si>
  <si>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</si>
  <si>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</si>
  <si>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</si>
  <si>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</si>
  <si>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</si>
  <si>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</si>
  <si>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</si>
  <si>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</si>
  <si>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</si>
  <si>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</si>
  <si>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</si>
  <si>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</si>
  <si>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</si>
  <si>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</si>
  <si>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</si>
  <si>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</si>
  <si>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</si>
  <si>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</si>
  <si>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</si>
  <si>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</si>
  <si>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</si>
  <si>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</si>
  <si>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</si>
  <si>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</si>
  <si>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</si>
  <si>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</si>
  <si>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</si>
  <si>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</si>
  <si>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</si>
  <si>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</si>
  <si>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</si>
  <si>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</si>
  <si>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</si>
  <si>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</si>
  <si>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</si>
  <si>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</si>
  <si>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</si>
  <si>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</si>
  <si>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</si>
  <si>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</si>
  <si>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</si>
  <si>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</si>
  <si>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</si>
  <si>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</si>
  <si>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</si>
  <si>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</si>
  <si>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</si>
  <si>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</si>
  <si>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</si>
  <si>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</si>
  <si>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</si>
  <si>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</si>
  <si>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</si>
  <si>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</si>
  <si>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</si>
  <si>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</si>
  <si>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</si>
  <si>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</si>
  <si>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</si>
  <si>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</si>
  <si>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</si>
  <si>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</si>
  <si>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</si>
  <si>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</si>
  <si>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</si>
  <si>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</si>
  <si>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</si>
  <si>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</si>
  <si>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</si>
  <si>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</si>
  <si>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</si>
  <si>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</si>
  <si>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</si>
  <si>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</si>
  <si>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</si>
  <si>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</si>
  <si>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</si>
  <si>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</si>
  <si>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</si>
  <si>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</si>
  <si>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</si>
  <si>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</si>
  <si>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</si>
  <si>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</si>
  <si>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</si>
  <si>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</si>
  <si>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</si>
  <si>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</si>
  <si>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</si>
  <si>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</si>
  <si>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</si>
  <si>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</si>
  <si>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</si>
  <si>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</si>
  <si>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</si>
  <si>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</si>
  <si>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</si>
  <si>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</si>
  <si>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</si>
  <si>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</si>
  <si>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</si>
  <si>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</si>
  <si>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</si>
  <si>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</si>
  <si>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</si>
  <si>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</si>
  <si>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</si>
  <si>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</si>
  <si>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</si>
  <si>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</si>
  <si>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</si>
  <si>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</si>
  <si>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</si>
  <si>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</si>
  <si>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</si>
  <si>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</si>
  <si>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</si>
  <si>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</si>
  <si>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</si>
  <si>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</si>
  <si>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</si>
  <si>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</si>
  <si>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</si>
  <si>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</si>
  <si>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</si>
  <si>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</si>
  <si>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</si>
  <si>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</si>
  <si>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</si>
  <si>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</si>
  <si>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</si>
  <si>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</si>
  <si>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</si>
  <si>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</si>
  <si>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</si>
  <si>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</si>
  <si>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</si>
  <si>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</si>
  <si>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</si>
  <si>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</si>
  <si>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</si>
  <si>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</si>
  <si>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</si>
  <si>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</si>
  <si>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</si>
  <si>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</si>
  <si>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</si>
  <si>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</si>
  <si>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</si>
  <si>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</si>
  <si>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</si>
  <si>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</si>
  <si>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</si>
  <si>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</si>
  <si>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</si>
  <si>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</si>
  <si>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</si>
  <si>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</si>
  <si>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</si>
  <si>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</si>
  <si>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</si>
  <si>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</si>
  <si>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</si>
  <si>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</si>
  <si>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</si>
  <si>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</si>
  <si>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</si>
  <si>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</si>
  <si>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</si>
  <si>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</si>
  <si>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</si>
  <si>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</si>
  <si>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</si>
  <si>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</si>
  <si>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</si>
  <si>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</si>
  <si>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</si>
  <si>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</si>
  <si>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</si>
  <si>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</si>
  <si>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</si>
  <si>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</si>
  <si>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</si>
  <si>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</si>
  <si>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</si>
  <si>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</si>
  <si>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</si>
  <si>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</si>
  <si>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</si>
  <si>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</si>
  <si>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</si>
  <si>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</si>
  <si>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</si>
  <si>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</si>
  <si>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</si>
  <si>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</si>
  <si>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</si>
  <si>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</si>
  <si>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</si>
  <si>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</si>
  <si>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</si>
  <si>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</si>
  <si>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</si>
  <si>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</si>
  <si>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</si>
  <si>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</si>
  <si>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</si>
  <si>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</si>
  <si>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</si>
  <si>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</si>
  <si>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</si>
  <si>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</si>
  <si>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</si>
  <si>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</si>
  <si>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</si>
  <si>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</si>
  <si>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</si>
  <si>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</si>
  <si>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</si>
  <si>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</si>
  <si>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</si>
  <si>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</si>
  <si>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</si>
  <si>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</si>
  <si>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</si>
  <si>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</si>
  <si>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</si>
  <si>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</si>
  <si>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</si>
  <si>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</si>
  <si>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</si>
  <si>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</si>
  <si>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</si>
  <si>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</si>
  <si>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</si>
  <si>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</si>
  <si>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</si>
  <si>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</si>
  <si>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</si>
  <si>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</si>
  <si>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</si>
  <si>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</si>
  <si>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</si>
  <si>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</si>
  <si>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</si>
  <si>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</si>
  <si>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</si>
  <si>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</si>
  <si>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</si>
  <si>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</si>
  <si>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</si>
  <si>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</si>
  <si>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</si>
  <si>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</si>
  <si>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</si>
  <si>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</si>
  <si>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</si>
  <si>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</si>
  <si>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</si>
  <si>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</si>
  <si>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</si>
  <si>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</si>
  <si>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</si>
  <si>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</si>
  <si>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</si>
  <si>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</si>
  <si>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</si>
  <si>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</si>
  <si>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</si>
  <si>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</si>
  <si>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</si>
  <si>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</si>
  <si>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</si>
  <si>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</si>
  <si>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</si>
  <si>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</si>
  <si>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</si>
  <si>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</si>
  <si>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</si>
  <si>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</si>
  <si>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</si>
  <si>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</si>
  <si>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</si>
  <si>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</si>
  <si>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</si>
  <si>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</si>
  <si>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</si>
  <si>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</si>
  <si>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</si>
  <si>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</si>
  <si>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</si>
  <si>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</si>
  <si>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</si>
  <si>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</si>
  <si>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</si>
  <si>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</si>
  <si>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</si>
  <si>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</si>
  <si>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</si>
  <si>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</si>
  <si>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</si>
  <si>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</si>
  <si>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</si>
  <si>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</si>
  <si>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</si>
  <si>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</si>
  <si>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</si>
  <si>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</si>
  <si>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</si>
  <si>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</si>
  <si>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</si>
  <si>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</si>
  <si>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</si>
  <si>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</si>
  <si>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</si>
  <si>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</si>
  <si>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</si>
  <si>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</si>
  <si>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</si>
  <si>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</si>
  <si>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</si>
  <si>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</si>
  <si>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</si>
  <si>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</si>
  <si>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</si>
  <si>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</si>
  <si>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</si>
  <si>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</si>
  <si>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</si>
  <si>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</si>
  <si>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</si>
  <si>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</si>
  <si>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</si>
  <si>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</si>
  <si>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</si>
  <si>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</si>
  <si>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</si>
  <si>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</si>
  <si>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</si>
  <si>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</si>
  <si>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</si>
  <si>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</si>
  <si>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</si>
  <si>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</si>
  <si>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</si>
  <si>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</si>
  <si>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</si>
  <si>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</si>
  <si>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</si>
  <si>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</si>
  <si>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</si>
  <si>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</si>
  <si>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</si>
  <si>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</si>
  <si>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</si>
  <si>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</si>
  <si>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</si>
  <si>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</si>
  <si>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</si>
  <si>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</si>
  <si>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</si>
  <si>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</si>
  <si>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</si>
  <si>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</si>
  <si>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</si>
  <si>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</si>
  <si>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</si>
  <si>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</si>
  <si>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</si>
  <si>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</si>
  <si>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</si>
  <si>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</si>
  <si>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</si>
  <si>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</si>
  <si>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</si>
  <si>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</si>
  <si>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</si>
  <si>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</si>
  <si>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</si>
  <si>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</si>
  <si>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</si>
  <si>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</si>
  <si>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</si>
  <si>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</si>
  <si>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</si>
  <si>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</si>
  <si>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</si>
  <si>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</si>
  <si>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</si>
  <si>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</si>
  <si>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</si>
  <si>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</si>
  <si>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</si>
  <si>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</si>
  <si>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</si>
  <si>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</si>
  <si>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</si>
  <si>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</si>
  <si>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</si>
  <si>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</si>
  <si>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</si>
  <si>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</si>
  <si>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</si>
  <si>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</si>
  <si>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</si>
  <si>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</si>
  <si>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</si>
  <si>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</si>
  <si>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</si>
  <si>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</si>
  <si>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</si>
  <si>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</si>
  <si>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</si>
  <si>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</si>
  <si>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</si>
  <si>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</si>
  <si>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</si>
  <si>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</si>
  <si>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</si>
  <si>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</si>
  <si>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</si>
  <si>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</si>
  <si>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</si>
  <si>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</si>
  <si>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</si>
  <si>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</si>
  <si>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</si>
  <si>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</si>
  <si>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</si>
  <si>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</si>
  <si>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</si>
  <si>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</si>
  <si>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</si>
  <si>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</si>
  <si>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</si>
  <si>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</si>
  <si>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</si>
  <si>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</si>
  <si>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</si>
  <si>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</si>
  <si>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</si>
  <si>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</si>
  <si>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</si>
  <si>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</si>
  <si>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</si>
  <si>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</si>
  <si>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</si>
  <si>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</si>
  <si>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</si>
  <si>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</si>
  <si>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</si>
  <si>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</si>
  <si>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</si>
  <si>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</si>
  <si>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</si>
  <si>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</si>
  <si>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</si>
  <si>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</si>
  <si>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</si>
  <si>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</si>
  <si>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</si>
  <si>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</si>
  <si>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</si>
  <si>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</si>
  <si>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</si>
  <si>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</si>
  <si>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</si>
  <si>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</si>
  <si>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</si>
  <si>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</si>
  <si>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</si>
  <si>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</si>
  <si>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</si>
  <si>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</si>
  <si>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</si>
  <si>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</si>
  <si>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</si>
  <si>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</si>
  <si>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</si>
  <si>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</si>
  <si>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</si>
  <si>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</si>
  <si>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</si>
  <si>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</si>
  <si>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</si>
  <si>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</si>
  <si>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</si>
  <si>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</si>
  <si>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</si>
  <si>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</si>
  <si>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</si>
  <si>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</si>
  <si>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</si>
  <si>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</si>
  <si>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</si>
  <si>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</si>
  <si>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</si>
  <si>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</si>
  <si>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</si>
  <si>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</si>
  <si>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</si>
  <si>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</si>
  <si>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</si>
  <si>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</si>
  <si>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</si>
  <si>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</si>
  <si>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</si>
  <si>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</si>
  <si>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</si>
  <si>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</si>
  <si>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</si>
  <si>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</si>
  <si>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</si>
  <si>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</si>
  <si>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</si>
  <si>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</si>
  <si>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</si>
  <si>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</si>
  <si>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</si>
  <si>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</si>
  <si>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</si>
  <si>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</si>
  <si>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</si>
  <si>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</si>
  <si>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</si>
  <si>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</si>
  <si>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</si>
  <si>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</si>
  <si>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</si>
  <si>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</si>
  <si>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</si>
  <si>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</si>
  <si>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</si>
  <si>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</si>
  <si>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</si>
  <si>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</si>
  <si>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</si>
  <si>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</si>
  <si>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</si>
  <si>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</si>
  <si>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</si>
  <si>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</si>
  <si>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</si>
  <si>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</si>
  <si>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</si>
  <si>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</si>
  <si>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</si>
  <si>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</si>
  <si>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</si>
  <si>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</si>
  <si>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</si>
  <si>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</si>
  <si>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</si>
  <si>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</si>
  <si>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</si>
  <si>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</si>
  <si>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</si>
  <si>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</si>
  <si>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</si>
  <si>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</si>
  <si>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</si>
  <si>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</si>
  <si>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</si>
  <si>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</si>
  <si>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</si>
  <si>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</si>
  <si>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</si>
  <si>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</si>
  <si>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</si>
  <si>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</si>
  <si>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</si>
  <si>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</si>
  <si>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</si>
  <si>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</si>
  <si>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</si>
  <si>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</si>
  <si>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</si>
  <si>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</si>
  <si>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</si>
  <si>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</si>
  <si>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</si>
  <si>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</si>
  <si>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</si>
  <si>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</si>
  <si>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</si>
  <si>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</si>
  <si>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</si>
  <si>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</si>
  <si>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</si>
  <si>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</si>
  <si>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</si>
  <si>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</si>
  <si>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</si>
  <si>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</si>
  <si>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</si>
  <si>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</si>
  <si>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</si>
  <si>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</si>
  <si>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</si>
  <si>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</si>
  <si>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</si>
  <si>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</si>
  <si>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</si>
  <si>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</si>
  <si>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</si>
  <si>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</si>
  <si>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</si>
  <si>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</si>
  <si>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</si>
  <si>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</si>
  <si>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</si>
  <si>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</si>
  <si>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</si>
  <si>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</si>
  <si>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</si>
  <si>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</si>
  <si>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</si>
  <si>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</si>
  <si>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</si>
  <si>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</si>
  <si>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</si>
  <si>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</si>
  <si>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</si>
  <si>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</si>
  <si>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</si>
  <si>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</si>
  <si>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</si>
  <si>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</si>
  <si>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</si>
  <si>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</si>
  <si>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</si>
  <si>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</si>
  <si>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</si>
  <si>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</si>
  <si>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</si>
  <si>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</si>
  <si>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</si>
  <si>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</si>
  <si>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</si>
  <si>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</si>
  <si>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</si>
  <si>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</si>
  <si>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</si>
  <si>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</si>
  <si>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</si>
  <si>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</si>
  <si>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</si>
  <si>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</si>
  <si>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</si>
  <si>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</si>
  <si>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</si>
  <si>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</si>
  <si>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</si>
  <si>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</si>
  <si>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</si>
  <si>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</si>
  <si>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</si>
  <si>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</si>
  <si>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</si>
  <si>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</si>
  <si>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</si>
  <si>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</si>
  <si>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</si>
  <si>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</si>
  <si>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</si>
  <si>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</si>
  <si>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</si>
  <si>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</si>
  <si>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</si>
  <si>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</si>
  <si>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</si>
  <si>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</si>
  <si>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</si>
  <si>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</si>
  <si>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</si>
  <si>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</si>
  <si>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</si>
  <si>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</si>
  <si>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</si>
  <si>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</si>
  <si>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</si>
  <si>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</si>
  <si>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</si>
  <si>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</si>
  <si>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</si>
  <si>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</si>
  <si>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</si>
  <si>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</si>
  <si>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</si>
  <si>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</si>
  <si>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</si>
  <si>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</si>
  <si>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</si>
  <si>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</si>
  <si>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</si>
  <si>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</si>
  <si>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</si>
  <si>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</si>
  <si>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</si>
  <si>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</si>
  <si>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</si>
  <si>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</si>
  <si>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</si>
  <si>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</si>
  <si>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</si>
  <si>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</si>
  <si>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</si>
  <si>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</si>
  <si>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</si>
  <si>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</si>
  <si>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</si>
  <si>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</si>
  <si>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</si>
  <si>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</si>
  <si>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</si>
  <si>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</si>
  <si>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</si>
  <si>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</si>
  <si>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</si>
  <si>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</si>
  <si>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</si>
  <si>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</si>
  <si>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</si>
  <si>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</si>
  <si>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</si>
  <si>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</si>
  <si>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</si>
  <si>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</si>
  <si>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</si>
  <si>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</si>
  <si>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</si>
  <si>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</si>
  <si>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</si>
  <si>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</si>
  <si>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</si>
  <si>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</si>
  <si>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</si>
  <si>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</si>
  <si>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</si>
  <si>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</si>
  <si>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</si>
  <si>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</si>
  <si>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</si>
  <si>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</si>
  <si>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</si>
  <si>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</si>
  <si>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</si>
  <si>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</si>
  <si>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</si>
  <si>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</si>
  <si>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</si>
  <si>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</si>
  <si>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</si>
  <si>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</si>
  <si>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</si>
  <si>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</si>
  <si>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</si>
  <si>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</si>
  <si>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</si>
  <si>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</si>
  <si>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</si>
  <si>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</si>
  <si>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</si>
  <si>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</si>
  <si>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</si>
  <si>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</si>
  <si>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</si>
  <si>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</si>
  <si>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</si>
  <si>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</si>
  <si>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</si>
  <si>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</si>
  <si>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</si>
  <si>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</si>
  <si>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</si>
  <si>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</si>
  <si>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</si>
  <si>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</si>
  <si>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</si>
  <si>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</si>
  <si>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</si>
  <si>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</si>
  <si>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</si>
  <si>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</si>
  <si>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</si>
  <si>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</si>
  <si>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</si>
  <si>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</si>
  <si>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</si>
  <si>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</si>
  <si>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</si>
  <si>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</si>
  <si>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</si>
  <si>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</si>
  <si>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</si>
  <si>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</si>
  <si>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</si>
  <si>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</si>
  <si>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</si>
  <si>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</si>
  <si>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</si>
  <si>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</si>
  <si>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</si>
  <si>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</si>
  <si>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</si>
  <si>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</si>
  <si>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</si>
  <si>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</si>
  <si>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</si>
  <si>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</si>
  <si>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</si>
  <si>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</si>
  <si>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</si>
  <si>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</si>
  <si>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</si>
  <si>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</si>
  <si>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</si>
  <si>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</si>
  <si>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</si>
  <si>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</si>
  <si>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</si>
  <si>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</si>
  <si>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</si>
  <si>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</si>
  <si>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</si>
  <si>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</si>
  <si>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</si>
  <si>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</si>
  <si>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</si>
  <si>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</si>
  <si>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</si>
  <si>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</si>
  <si>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</si>
  <si>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</si>
  <si>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</si>
  <si>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</si>
  <si>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</si>
  <si>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</si>
  <si>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</si>
  <si>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</si>
  <si>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</si>
  <si>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</si>
  <si>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</si>
  <si>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</si>
  <si>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</si>
  <si>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</si>
  <si>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</si>
  <si>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</si>
  <si>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</si>
  <si>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</si>
  <si>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</si>
  <si>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</si>
  <si>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</si>
  <si>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</si>
  <si>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</si>
  <si>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</si>
  <si>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</si>
  <si>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</si>
  <si>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</si>
  <si>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</si>
  <si>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</si>
  <si>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</si>
  <si>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</si>
  <si>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</si>
  <si>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</si>
  <si>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</si>
  <si>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</si>
  <si>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</si>
  <si>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</si>
  <si>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</si>
  <si>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</si>
  <si>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</si>
  <si>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</si>
  <si>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</si>
  <si>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</si>
  <si>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</si>
  <si>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</si>
  <si>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</si>
  <si>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</si>
  <si>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</si>
  <si>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</si>
  <si>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</si>
  <si>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</si>
  <si>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</si>
  <si>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</si>
  <si>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</si>
  <si>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</si>
  <si>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</si>
  <si>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</si>
  <si>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</si>
  <si>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</si>
  <si>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</si>
  <si>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</si>
  <si>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</si>
  <si>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</si>
  <si>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</si>
  <si>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</si>
  <si>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</si>
  <si>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</si>
  <si>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</si>
  <si>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</si>
  <si>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</si>
  <si>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</si>
  <si>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</si>
  <si>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</si>
  <si>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</si>
  <si>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</si>
  <si>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</si>
  <si>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</si>
  <si>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</si>
  <si>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</si>
  <si>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</si>
  <si>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</si>
  <si>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</si>
  <si>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</si>
  <si>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</si>
  <si>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</si>
  <si>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</si>
  <si>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</si>
  <si>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</si>
  <si>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</si>
  <si>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</si>
  <si>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</si>
  <si>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</si>
  <si>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</si>
  <si>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</si>
  <si>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</si>
  <si>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</si>
  <si>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</si>
  <si>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</si>
  <si>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</si>
  <si>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</si>
  <si>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</si>
  <si>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</si>
  <si>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</si>
  <si>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</si>
  <si>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</si>
  <si>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</si>
  <si>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</si>
  <si>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</si>
  <si>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</si>
  <si>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</si>
  <si>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</si>
  <si>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</si>
  <si>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</si>
  <si>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</si>
  <si>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</si>
  <si>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</si>
  <si>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</si>
  <si>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</si>
  <si>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</si>
  <si>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</si>
  <si>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</si>
  <si>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</si>
  <si>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</si>
  <si>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</si>
  <si>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</si>
  <si>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</si>
  <si>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</si>
  <si>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</si>
  <si>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</si>
  <si>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</si>
  <si>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</si>
  <si>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</si>
  <si>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</si>
  <si>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</si>
  <si>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</si>
  <si>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</si>
  <si>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</si>
  <si>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</si>
  <si>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</si>
  <si>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</si>
  <si>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</si>
  <si>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</si>
  <si>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</si>
  <si>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</si>
  <si>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</si>
  <si>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</si>
  <si>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</si>
  <si>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</si>
  <si>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</si>
  <si>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</si>
  <si>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</si>
  <si>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</si>
  <si>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</si>
  <si>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</si>
  <si>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</si>
  <si>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</si>
  <si>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</si>
  <si>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</si>
  <si>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</si>
  <si>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</si>
  <si>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</si>
  <si>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</si>
  <si>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</si>
  <si>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</si>
  <si>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</si>
  <si>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</si>
  <si>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</si>
  <si>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</si>
  <si>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</si>
  <si>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</si>
  <si>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</si>
  <si>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</si>
  <si>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</si>
  <si>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</si>
  <si>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</si>
  <si>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</si>
  <si>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</si>
  <si>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</si>
  <si>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</si>
  <si>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</si>
  <si>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</si>
  <si>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</si>
  <si>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</si>
  <si>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</si>
  <si>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</si>
  <si>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</si>
  <si>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</si>
  <si>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</si>
  <si>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</si>
  <si>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</si>
  <si>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</si>
  <si>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</si>
  <si>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</si>
  <si>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</si>
  <si>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</si>
  <si>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</si>
  <si>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</si>
  <si>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</si>
  <si>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</si>
  <si>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</si>
  <si>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</si>
  <si>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</si>
  <si>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</si>
  <si>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</si>
  <si>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</si>
  <si>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</si>
  <si>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</si>
  <si>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</si>
  <si>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</si>
  <si>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</si>
  <si>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</si>
  <si>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</si>
  <si>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</si>
  <si>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</si>
  <si>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</si>
  <si>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</si>
  <si>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</si>
  <si>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</si>
  <si>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</si>
  <si>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</si>
  <si>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</si>
  <si>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</si>
  <si>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</si>
  <si>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</si>
  <si>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</si>
  <si>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</si>
  <si>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</si>
  <si>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</si>
  <si>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</si>
  <si>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</si>
  <si>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</si>
  <si>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</si>
  <si>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</si>
  <si>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</si>
  <si>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</si>
  <si>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</si>
  <si>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</si>
  <si>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</si>
  <si>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</si>
  <si>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</si>
  <si>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</si>
  <si>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</si>
  <si>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</si>
  <si>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</si>
  <si>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</si>
  <si>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</si>
  <si>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</si>
  <si>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</si>
  <si>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</si>
  <si>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</si>
  <si>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</si>
  <si>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</si>
  <si>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</si>
  <si>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</si>
  <si>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</si>
  <si>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</si>
  <si>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</si>
  <si>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</si>
  <si>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</si>
  <si>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</si>
  <si>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</si>
  <si>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</si>
  <si>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</si>
  <si>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</si>
  <si>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</si>
  <si>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</si>
  <si>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</si>
  <si>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</si>
  <si>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</si>
  <si>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</si>
  <si>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</si>
  <si>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</si>
  <si>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</si>
  <si>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</si>
  <si>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</si>
  <si>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</si>
  <si>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</si>
  <si>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</si>
  <si>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</si>
  <si>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</si>
  <si>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</si>
  <si>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</si>
  <si>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</si>
  <si>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</si>
  <si>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</si>
  <si>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</si>
  <si>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</si>
  <si>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</si>
  <si>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</si>
  <si>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</si>
  <si>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</si>
  <si>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</si>
  <si>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</si>
  <si>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</si>
  <si>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</si>
  <si>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</si>
  <si>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</si>
  <si>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</si>
  <si>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</si>
  <si>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</si>
  <si>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</si>
  <si>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</si>
  <si>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</si>
  <si>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</si>
  <si>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</si>
  <si>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</si>
  <si>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</si>
  <si>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</si>
  <si>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</si>
  <si>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</si>
  <si>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</si>
  <si>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</si>
  <si>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</si>
  <si>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</si>
  <si>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</si>
  <si>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</si>
  <si>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</si>
  <si>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</si>
  <si>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</si>
  <si>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</si>
  <si>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</si>
  <si>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</si>
  <si>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</si>
  <si>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</si>
  <si>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</si>
  <si>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</si>
  <si>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</si>
  <si>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</si>
  <si>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</si>
  <si>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</si>
  <si>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</si>
  <si>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</si>
  <si>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</si>
  <si>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</si>
  <si>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</si>
  <si>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</si>
  <si>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</si>
  <si>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</si>
  <si>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</si>
  <si>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</si>
  <si>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</si>
  <si>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</si>
  <si>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</si>
  <si>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</si>
  <si>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</si>
  <si>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</si>
  <si>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</si>
  <si>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</si>
  <si>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</si>
  <si>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</si>
  <si>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</si>
  <si>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</si>
  <si>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</si>
  <si>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</si>
  <si>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</si>
  <si>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</si>
  <si>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</si>
  <si>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</si>
  <si>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</si>
  <si>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</si>
  <si>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</si>
  <si>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</si>
  <si>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</si>
  <si>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</si>
  <si>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</si>
  <si>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</si>
  <si>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</si>
  <si>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</si>
  <si>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</si>
  <si>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</si>
  <si>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</si>
  <si>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</si>
  <si>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</si>
  <si>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</si>
  <si>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</si>
  <si>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</si>
  <si>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</si>
  <si>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</si>
  <si>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</si>
  <si>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</si>
  <si>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</si>
  <si>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</si>
  <si>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</si>
  <si>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</si>
  <si>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</si>
  <si>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</si>
  <si>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</si>
  <si>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</si>
  <si>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</si>
  <si>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</si>
  <si>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</si>
  <si>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</si>
  <si>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</si>
  <si>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</si>
  <si>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</si>
  <si>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</si>
  <si>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</si>
  <si>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</si>
  <si>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</si>
  <si>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</si>
  <si>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</si>
  <si>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</si>
  <si>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</si>
  <si>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</si>
  <si>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</si>
  <si>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</si>
  <si>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</si>
  <si>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</si>
  <si>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</si>
  <si>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</si>
  <si>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</si>
  <si>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</si>
  <si>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</si>
  <si>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</si>
  <si>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</si>
  <si>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</si>
  <si>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</si>
  <si>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</si>
  <si>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</si>
  <si>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</si>
  <si>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</si>
  <si>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</si>
  <si>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</si>
  <si>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</si>
  <si>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</si>
  <si>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</si>
  <si>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</si>
  <si>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</si>
  <si>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</si>
  <si>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</si>
  <si>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</si>
  <si>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</si>
  <si>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</si>
  <si>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</si>
  <si>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</si>
  <si>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</si>
  <si>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</si>
  <si>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</si>
  <si>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</si>
  <si>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</si>
  <si>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</si>
  <si>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</si>
  <si>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</si>
  <si>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</si>
  <si>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</si>
  <si>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</si>
  <si>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</si>
  <si>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</si>
  <si>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</si>
  <si>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</si>
  <si>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</si>
  <si>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</si>
  <si>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</si>
  <si>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</si>
  <si>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</si>
  <si>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</si>
  <si>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</si>
  <si>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</si>
  <si>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</si>
  <si>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</si>
  <si>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</si>
  <si>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</si>
  <si>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</si>
  <si>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</si>
  <si>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</si>
  <si>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</si>
  <si>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</si>
  <si>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</si>
  <si>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</si>
  <si>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</si>
  <si>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</si>
  <si>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</si>
  <si>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</si>
  <si>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</si>
  <si>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</si>
  <si>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</si>
  <si>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</si>
  <si>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</si>
  <si>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</si>
  <si>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</si>
  <si>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</si>
  <si>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</si>
  <si>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</si>
  <si>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</si>
  <si>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</si>
  <si>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</si>
  <si>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</si>
  <si>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</si>
  <si>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</si>
  <si>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</si>
  <si>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</si>
  <si>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</si>
  <si>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</si>
  <si>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</si>
  <si>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</si>
  <si>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</si>
  <si>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</si>
  <si>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</si>
  <si>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</si>
  <si>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</si>
  <si>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</si>
  <si>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</si>
  <si>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</si>
  <si>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</si>
  <si>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</si>
  <si>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</si>
  <si>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</si>
  <si>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</si>
  <si>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</si>
  <si>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</si>
  <si>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</si>
  <si>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</si>
  <si>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</si>
  <si>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</si>
  <si>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</si>
  <si>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</si>
  <si>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</si>
  <si>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</si>
  <si>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</si>
  <si>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</si>
  <si>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</si>
  <si>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</si>
  <si>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</si>
  <si>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</si>
  <si>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</si>
  <si>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</si>
  <si>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</si>
  <si>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</si>
  <si>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</si>
  <si>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</si>
  <si>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</si>
  <si>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</si>
  <si>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</si>
  <si>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</si>
  <si>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</si>
  <si>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</si>
  <si>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</si>
  <si>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</si>
  <si>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</si>
  <si>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</si>
  <si>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</si>
  <si>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</si>
  <si>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</si>
  <si>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</si>
  <si>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</si>
  <si>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</si>
  <si>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</si>
  <si>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</si>
  <si>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</si>
  <si>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</si>
  <si>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</si>
  <si>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</si>
  <si>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</si>
  <si>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</si>
  <si>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</si>
  <si>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</si>
  <si>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</si>
  <si>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</si>
  <si>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</si>
  <si>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</si>
  <si>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</si>
  <si>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</si>
  <si>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</si>
  <si>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</si>
  <si>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</si>
  <si>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</si>
  <si>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</si>
  <si>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</si>
  <si>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</si>
  <si>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</si>
  <si>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</si>
  <si>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</si>
  <si>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</si>
  <si>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</si>
  <si>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</si>
  <si>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</si>
  <si>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</si>
  <si>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</si>
  <si>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</si>
  <si>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</si>
  <si>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</si>
  <si>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</si>
  <si>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</si>
  <si>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</si>
  <si>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</si>
  <si>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</si>
  <si>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</si>
  <si>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</si>
  <si>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</si>
  <si>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</si>
  <si>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</si>
  <si>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</si>
  <si>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</si>
  <si>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</si>
  <si>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</si>
  <si>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</si>
  <si>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</si>
  <si>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</si>
  <si>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</si>
  <si>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</si>
  <si>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</si>
  <si>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</si>
  <si>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</si>
  <si>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</si>
  <si>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</si>
  <si>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</si>
  <si>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</si>
  <si>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</si>
  <si>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</si>
  <si>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</si>
  <si>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</si>
  <si>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</si>
  <si>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</si>
  <si>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</si>
  <si>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</si>
  <si>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</si>
  <si>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</si>
  <si>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</si>
  <si>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</si>
  <si>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</si>
  <si>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</si>
  <si>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</si>
  <si>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</si>
  <si>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</si>
  <si>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</si>
  <si>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</si>
  <si>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</si>
  <si>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</si>
  <si>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</si>
  <si>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</si>
  <si>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</si>
  <si>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</si>
  <si>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</si>
  <si>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</si>
  <si>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</si>
  <si>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</si>
  <si>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</si>
  <si>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</si>
  <si>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</si>
  <si>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</si>
  <si>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</si>
  <si>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</si>
  <si>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</si>
  <si>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</si>
  <si>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</si>
  <si>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</si>
  <si>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</si>
  <si>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</si>
  <si>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</si>
  <si>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</si>
  <si>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</si>
  <si>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</si>
  <si>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</si>
  <si>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</si>
  <si>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</si>
  <si>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</si>
  <si>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</si>
  <si>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</si>
  <si>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</si>
  <si>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</si>
  <si>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</si>
  <si>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</si>
  <si>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</si>
  <si>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</si>
  <si>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</si>
  <si>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</si>
  <si>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</si>
  <si>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</si>
  <si>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</si>
  <si>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</si>
  <si>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</si>
  <si>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</si>
  <si>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</si>
  <si>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</si>
  <si>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</si>
  <si>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</si>
  <si>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</si>
  <si>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</si>
  <si>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</si>
  <si>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</si>
  <si>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</si>
  <si>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</si>
  <si>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</si>
  <si>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</si>
  <si>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</si>
  <si>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</si>
  <si>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</si>
  <si>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</si>
  <si>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</si>
  <si>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</si>
  <si>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</si>
  <si>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</si>
  <si>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</si>
  <si>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</si>
  <si>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</si>
  <si>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</si>
  <si>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</si>
  <si>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</si>
  <si>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</si>
  <si>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</si>
  <si>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</si>
  <si>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</si>
  <si>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</si>
  <si>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</si>
  <si>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</si>
  <si>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</si>
  <si>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</si>
  <si>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</si>
  <si>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</si>
  <si>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</si>
  <si>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</si>
  <si>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</si>
  <si>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</si>
  <si>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</si>
  <si>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</si>
  <si>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</si>
  <si>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</si>
  <si>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</si>
  <si>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</si>
  <si>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</si>
  <si>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</si>
  <si>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</si>
  <si>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</si>
  <si>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</si>
  <si>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</si>
  <si>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</si>
  <si>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</si>
  <si>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</si>
  <si>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</si>
  <si>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</si>
  <si>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</si>
  <si>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</si>
  <si>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</si>
  <si>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</si>
  <si>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</si>
  <si>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</si>
  <si>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</si>
  <si>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</si>
  <si>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</si>
  <si>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</si>
  <si>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</si>
  <si>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</si>
  <si>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</si>
  <si>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</si>
  <si>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</si>
  <si>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</si>
  <si>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</si>
  <si>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</si>
  <si>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</si>
  <si>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</si>
  <si>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</si>
  <si>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</si>
  <si>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</si>
  <si>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</si>
  <si>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</si>
  <si>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</si>
  <si>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</si>
  <si>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</si>
  <si>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</si>
  <si>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</si>
  <si>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</si>
  <si>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</si>
  <si>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</si>
  <si>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</si>
  <si>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</si>
  <si>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</si>
  <si>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</si>
  <si>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</si>
  <si>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</si>
  <si>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</si>
  <si>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</si>
  <si>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</si>
  <si>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</si>
  <si>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</si>
  <si>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</si>
  <si>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</si>
  <si>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</si>
  <si>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</si>
  <si>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</si>
  <si>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</si>
  <si>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</si>
  <si>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</si>
  <si>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</si>
  <si>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</si>
  <si>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</si>
  <si>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</si>
  <si>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</si>
  <si>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</si>
  <si>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</si>
  <si>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</si>
  <si>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</si>
  <si>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</si>
  <si>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</si>
  <si>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</si>
  <si>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</si>
  <si>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</si>
  <si>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</si>
  <si>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</si>
  <si>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</si>
  <si>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</si>
  <si>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</si>
  <si>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</si>
  <si>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</si>
  <si>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</si>
  <si>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</si>
  <si>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</si>
  <si>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</si>
  <si>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</si>
  <si>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</si>
  <si>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</si>
  <si>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</si>
  <si>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</si>
  <si>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</si>
  <si>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</si>
  <si>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</si>
  <si>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</si>
  <si>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</si>
  <si>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</si>
  <si>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</si>
  <si>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</si>
  <si>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</si>
  <si>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</si>
  <si>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</si>
  <si>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</si>
  <si>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</si>
  <si>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</si>
  <si>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</si>
  <si>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</si>
  <si>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</si>
  <si>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</si>
  <si>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</si>
  <si>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</si>
  <si>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</si>
  <si>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</si>
  <si>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</si>
  <si>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</si>
  <si>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</si>
  <si>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</si>
  <si>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</si>
  <si>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</si>
  <si>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</si>
  <si>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</si>
  <si>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</si>
  <si>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</si>
  <si>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</si>
  <si>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</si>
  <si>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</si>
  <si>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</si>
  <si>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</si>
  <si>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</si>
  <si>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</si>
  <si>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</si>
  <si>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</si>
  <si>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</si>
  <si>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</si>
  <si>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</si>
  <si>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</si>
  <si>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</si>
  <si>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</si>
  <si>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</si>
  <si>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</si>
  <si>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</si>
  <si>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</si>
  <si>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</si>
  <si>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</si>
  <si>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</si>
  <si>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</si>
  <si>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</si>
  <si>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</si>
  <si>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</si>
  <si>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</si>
  <si>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</si>
  <si>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</si>
  <si>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</si>
  <si>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</si>
  <si>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</si>
  <si>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</si>
  <si>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</si>
  <si>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</si>
  <si>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</si>
  <si>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</si>
  <si>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</si>
  <si>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</si>
  <si>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</si>
  <si>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</si>
  <si>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</si>
  <si>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</si>
  <si>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</si>
  <si>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</si>
  <si>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</si>
  <si>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</si>
  <si>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</si>
  <si>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</si>
  <si>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</si>
  <si>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</si>
  <si>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</si>
  <si>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</si>
  <si>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</si>
  <si>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</si>
  <si>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</si>
  <si>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</si>
  <si>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</si>
  <si>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</si>
  <si>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</si>
  <si>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</si>
  <si>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</si>
  <si>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</si>
  <si>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</si>
  <si>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</si>
  <si>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</si>
  <si>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</si>
  <si>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</si>
  <si>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</si>
  <si>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</si>
  <si>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</si>
  <si>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</si>
  <si>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</si>
  <si>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</si>
  <si>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</si>
  <si>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</si>
  <si>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</si>
  <si>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</si>
  <si>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</si>
  <si>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</si>
  <si>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</si>
  <si>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</si>
  <si>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</si>
  <si>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</si>
  <si>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</si>
  <si>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</si>
  <si>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</si>
  <si>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</si>
  <si>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</si>
  <si>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</si>
  <si>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</si>
  <si>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</si>
  <si>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</si>
  <si>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</si>
  <si>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</si>
  <si>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</si>
  <si>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</si>
  <si>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</si>
  <si>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</si>
  <si>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</si>
  <si>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</si>
  <si>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</si>
  <si>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</si>
  <si>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</si>
  <si>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</si>
  <si>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</si>
  <si>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</si>
  <si>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</si>
  <si>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</si>
  <si>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</si>
  <si>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</si>
  <si>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</si>
  <si>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</si>
  <si>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</si>
  <si>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</si>
  <si>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</si>
  <si>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</si>
  <si>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</si>
  <si>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</si>
  <si>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</si>
  <si>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</si>
  <si>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</si>
  <si>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</si>
  <si>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</si>
  <si>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</si>
  <si>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</si>
  <si>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</si>
  <si>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</si>
  <si>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</si>
  <si>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</si>
  <si>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</si>
  <si>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</si>
  <si>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</si>
  <si>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</si>
  <si>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</si>
  <si>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</si>
  <si>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</si>
  <si>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</si>
  <si>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</si>
  <si>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</si>
  <si>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</si>
  <si>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</si>
  <si>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</si>
  <si>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</si>
  <si>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</si>
  <si>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</si>
  <si>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</si>
  <si>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</si>
  <si>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</si>
  <si>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</si>
  <si>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</si>
  <si>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</si>
  <si>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</si>
  <si>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</si>
  <si>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</si>
  <si>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</si>
  <si>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</si>
  <si>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</si>
  <si>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</si>
  <si>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</si>
  <si>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</si>
  <si>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</si>
  <si>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</si>
  <si>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</si>
  <si>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</si>
  <si>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</si>
  <si>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</si>
  <si>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</si>
  <si>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</si>
  <si>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</si>
  <si>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</si>
  <si>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</si>
  <si>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</si>
  <si>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</si>
  <si>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</si>
  <si>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</si>
  <si>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</si>
  <si>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</si>
  <si>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</si>
  <si>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</si>
  <si>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</si>
  <si>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</si>
  <si>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</si>
  <si>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</si>
  <si>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</si>
  <si>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</si>
  <si>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</si>
  <si>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</si>
  <si>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</si>
  <si>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</si>
  <si>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</si>
  <si>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</si>
  <si>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</si>
  <si>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</si>
  <si>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</si>
  <si>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</si>
  <si>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</si>
  <si>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</si>
  <si>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</si>
  <si>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</si>
  <si>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</si>
  <si>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</si>
  <si>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</si>
  <si>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</si>
  <si>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</si>
  <si>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</si>
  <si>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</si>
  <si>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</si>
  <si>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</si>
  <si>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</si>
  <si>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</si>
  <si>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</si>
  <si>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</si>
  <si>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</si>
  <si>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</si>
  <si>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</si>
  <si>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</si>
  <si>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</si>
  <si>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</si>
  <si>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</si>
  <si>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</si>
  <si>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</si>
  <si>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</si>
  <si>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</si>
  <si>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</si>
  <si>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</si>
  <si>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</si>
  <si>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</si>
  <si>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</si>
  <si>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</si>
  <si>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</si>
  <si>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</si>
  <si>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</si>
  <si>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</si>
  <si>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</si>
  <si>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</si>
  <si>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</si>
  <si>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</si>
  <si>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</si>
  <si>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</si>
  <si>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</si>
  <si>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</si>
  <si>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</si>
  <si>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</si>
  <si>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</si>
  <si>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</si>
  <si>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</si>
  <si>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</si>
  <si>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</si>
  <si>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</si>
  <si>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</si>
  <si>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</si>
  <si>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</si>
  <si>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</si>
  <si>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</si>
  <si>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</si>
  <si>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</si>
  <si>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</si>
  <si>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</si>
  <si>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</si>
  <si>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</si>
  <si>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</si>
  <si>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</si>
  <si>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</si>
  <si>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</si>
  <si>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</si>
  <si>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</si>
  <si>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</si>
  <si>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</si>
  <si>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</si>
  <si>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</si>
  <si>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</si>
  <si>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</si>
  <si>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</si>
  <si>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</si>
  <si>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</si>
  <si>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</si>
  <si>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</si>
  <si>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</si>
  <si>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</si>
  <si>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</si>
  <si>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</si>
  <si>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</si>
  <si>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</si>
  <si>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</si>
  <si>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</si>
  <si>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</si>
  <si>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</si>
  <si>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</si>
  <si>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</si>
  <si>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</si>
  <si>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</si>
  <si>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</si>
  <si>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</si>
  <si>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</si>
  <si>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</si>
  <si>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</si>
  <si>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</si>
  <si>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</si>
  <si>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</si>
  <si>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</si>
  <si>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</si>
  <si>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</si>
  <si>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</si>
  <si>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</si>
  <si>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</si>
  <si>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</si>
  <si>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</si>
  <si>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</si>
  <si>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</si>
  <si>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</si>
  <si>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</si>
  <si>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</si>
  <si>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</si>
  <si>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</si>
  <si>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</si>
  <si>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</si>
  <si>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</si>
  <si>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</si>
  <si>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</si>
  <si>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</si>
  <si>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</si>
  <si>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</si>
  <si>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</si>
  <si>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</si>
  <si>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</si>
  <si>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</si>
  <si>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</si>
  <si>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</si>
  <si>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</si>
  <si>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</si>
  <si>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</si>
  <si>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</si>
  <si>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</si>
  <si>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</si>
  <si>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</si>
  <si>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</si>
  <si>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</si>
  <si>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</si>
  <si>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</si>
  <si>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</si>
  <si>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</si>
  <si>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</si>
  <si>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</si>
  <si>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</si>
  <si>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</si>
  <si>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</si>
  <si>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</si>
  <si>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</si>
  <si>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</si>
  <si>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</si>
  <si>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</si>
  <si>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</si>
  <si>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</si>
  <si>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</si>
  <si>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</si>
  <si>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</si>
  <si>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</si>
  <si>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</si>
  <si>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</si>
  <si>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</si>
  <si>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</si>
  <si>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</si>
  <si>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</si>
  <si>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</si>
  <si>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</si>
  <si>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</si>
  <si>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</si>
  <si>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</si>
  <si>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</si>
  <si>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</si>
  <si>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</si>
  <si>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</si>
  <si>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</si>
  <si>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</si>
  <si>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</si>
  <si>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</si>
  <si>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</si>
  <si>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</si>
  <si>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</si>
  <si>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</si>
  <si>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</si>
  <si>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</si>
  <si>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</si>
  <si>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</si>
  <si>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</si>
  <si>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</si>
  <si>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</si>
  <si>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</si>
  <si>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</si>
  <si>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</si>
  <si>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</si>
  <si>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</si>
  <si>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</si>
  <si>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</si>
  <si>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</si>
  <si>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</si>
  <si>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</si>
  <si>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</si>
  <si>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</si>
  <si>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</si>
  <si>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</si>
  <si>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</si>
  <si>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</si>
  <si>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</si>
  <si>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</si>
  <si>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</si>
  <si>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</si>
  <si>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</si>
  <si>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</si>
  <si>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</si>
  <si>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</si>
  <si>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</si>
  <si>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</si>
  <si>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</si>
  <si>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</si>
  <si>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</si>
  <si>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</si>
  <si>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</si>
  <si>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</si>
  <si>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</si>
  <si>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</si>
  <si>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</si>
  <si>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</si>
  <si>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</si>
  <si>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</si>
  <si>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</si>
  <si>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</si>
  <si>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</si>
  <si>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</si>
  <si>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</si>
  <si>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</si>
  <si>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</si>
  <si>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</si>
  <si>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</si>
  <si>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</si>
  <si>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</si>
  <si>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</si>
  <si>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</si>
  <si>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</si>
  <si>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</si>
  <si>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</si>
  <si>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</si>
  <si>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</si>
  <si>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</si>
  <si>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</si>
  <si>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</si>
  <si>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</si>
  <si>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</si>
  <si>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</si>
  <si>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</si>
  <si>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</si>
  <si>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</si>
  <si>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</si>
  <si>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</si>
  <si>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</si>
  <si>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</si>
  <si>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</si>
  <si>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</si>
  <si>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</si>
  <si>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</si>
  <si>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</si>
  <si>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</si>
  <si>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</si>
  <si>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</si>
  <si>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</si>
  <si>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</si>
  <si>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</si>
  <si>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</si>
  <si>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</si>
  <si>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</si>
  <si>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</si>
  <si>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</si>
  <si>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</si>
  <si>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</si>
  <si>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</si>
  <si>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</si>
  <si>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</si>
  <si>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</si>
  <si>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</si>
  <si>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</si>
  <si>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</si>
  <si>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</si>
  <si>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</si>
  <si>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</si>
  <si>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</si>
  <si>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</si>
  <si>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</si>
  <si>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</si>
  <si>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</si>
  <si>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</si>
  <si>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</si>
  <si>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</si>
  <si>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</si>
  <si>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</si>
  <si>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</si>
  <si>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</si>
  <si>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</si>
  <si>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</si>
  <si>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</si>
  <si>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</si>
  <si>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</si>
  <si>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</si>
  <si>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</si>
  <si>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</si>
  <si>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</si>
  <si>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</si>
  <si>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</si>
  <si>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</si>
  <si>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</si>
  <si>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</si>
  <si>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</si>
  <si>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</si>
  <si>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</si>
  <si>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</si>
  <si>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</si>
  <si>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</si>
  <si>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</si>
  <si>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</si>
  <si>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</si>
  <si>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</si>
  <si>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</si>
  <si>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</si>
  <si>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</si>
  <si>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</si>
  <si>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</si>
  <si>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</si>
  <si>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</si>
  <si>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</si>
  <si>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</si>
  <si>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</si>
  <si>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</si>
  <si>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</si>
  <si>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</si>
  <si>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</si>
  <si>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</si>
  <si>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</si>
  <si>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</si>
  <si>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</si>
  <si>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</si>
  <si>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</si>
  <si>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</si>
  <si>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</si>
  <si>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</si>
  <si>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</si>
  <si>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</si>
  <si>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</si>
  <si>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</si>
  <si>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</si>
  <si>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</si>
  <si>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</si>
  <si>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</si>
  <si>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</si>
  <si>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</si>
  <si>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</si>
  <si>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</si>
  <si>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</si>
  <si>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</si>
  <si>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</si>
  <si>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</si>
  <si>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</si>
  <si>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</si>
  <si>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</si>
  <si>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</si>
  <si>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</si>
  <si>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</si>
  <si>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</si>
  <si>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</si>
  <si>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</si>
  <si>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</si>
  <si>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</si>
  <si>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</si>
  <si>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</si>
  <si>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</si>
  <si>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</si>
  <si>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</si>
  <si>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</si>
  <si>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</si>
  <si>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</si>
  <si>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</si>
  <si>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</si>
  <si>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</si>
  <si>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</si>
  <si>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</si>
  <si>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</si>
  <si>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</si>
  <si>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</si>
  <si>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</si>
  <si>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</si>
  <si>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</si>
  <si>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</si>
  <si>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</si>
  <si>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</si>
  <si>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</si>
  <si>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</si>
  <si>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</si>
  <si>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</si>
  <si>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</si>
  <si>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</si>
  <si>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</si>
  <si>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</si>
  <si>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</si>
  <si>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</si>
  <si>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</si>
  <si>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</si>
  <si>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</si>
  <si>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</si>
  <si>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</si>
  <si>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</si>
  <si>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</si>
  <si>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</si>
  <si>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</si>
  <si>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</si>
  <si>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</si>
  <si>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</si>
  <si>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</si>
  <si>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</si>
  <si>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</si>
  <si>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</si>
  <si>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</si>
  <si>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</si>
  <si>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</si>
  <si>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</si>
  <si>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</si>
  <si>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</si>
  <si>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</si>
  <si>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</si>
  <si>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</si>
  <si>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</si>
  <si>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</si>
  <si>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</si>
  <si>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</si>
  <si>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</si>
  <si>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</si>
  <si>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</si>
  <si>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</si>
  <si>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</si>
  <si>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</si>
  <si>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</si>
  <si>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</si>
  <si>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</si>
  <si>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</si>
  <si>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</si>
  <si>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</si>
  <si>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</si>
  <si>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</si>
  <si>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</si>
  <si>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</si>
  <si>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</si>
  <si>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</si>
  <si>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</si>
  <si>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</si>
  <si>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</si>
  <si>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</si>
  <si>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</si>
  <si>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</si>
  <si>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</si>
  <si>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</si>
  <si>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</si>
  <si>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</si>
  <si>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</si>
  <si>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</si>
  <si>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</si>
  <si>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</si>
  <si>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</si>
  <si>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</si>
  <si>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</si>
  <si>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</si>
  <si>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</si>
  <si>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</si>
  <si>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</si>
  <si>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</si>
  <si>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</si>
  <si>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</si>
  <si>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</si>
  <si>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</si>
  <si>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</si>
  <si>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</si>
  <si>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</si>
  <si>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</si>
  <si>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</si>
  <si>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</si>
  <si>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</si>
  <si>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</si>
  <si>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</si>
  <si>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</si>
  <si>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</si>
  <si>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</si>
  <si>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</si>
  <si>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</si>
  <si>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</si>
  <si>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</si>
  <si>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</si>
  <si>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</si>
  <si>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</si>
  <si>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</si>
  <si>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</si>
  <si>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</si>
  <si>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</si>
  <si>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</si>
  <si>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</si>
  <si>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</si>
  <si>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</si>
  <si>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</si>
  <si>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</si>
  <si>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</si>
  <si>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</si>
  <si>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</si>
  <si>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</si>
  <si>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</si>
  <si>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</si>
  <si>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</si>
  <si>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</si>
  <si>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</si>
  <si>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</si>
  <si>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</si>
  <si>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</si>
  <si>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</si>
  <si>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</si>
  <si>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</si>
  <si>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</si>
  <si>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</si>
  <si>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</si>
  <si>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</si>
  <si>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</si>
  <si>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</si>
  <si>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</si>
  <si>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</si>
  <si>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</si>
  <si>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</si>
  <si>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</si>
  <si>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</si>
  <si>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</si>
  <si>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</si>
  <si>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</si>
  <si>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</si>
  <si>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</si>
  <si>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</si>
  <si>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</si>
  <si>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</si>
  <si>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</si>
  <si>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</si>
  <si>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</si>
  <si>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</si>
  <si>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</si>
  <si>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</si>
  <si>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</si>
  <si>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</si>
  <si>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</si>
  <si>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</si>
  <si>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</si>
  <si>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</si>
  <si>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</si>
  <si>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</si>
  <si>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</si>
  <si>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</si>
  <si>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</si>
  <si>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</si>
  <si>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</si>
  <si>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</si>
  <si>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</si>
  <si>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</si>
  <si>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</si>
  <si>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</si>
  <si>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</si>
  <si>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</si>
  <si>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</si>
  <si>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</si>
  <si>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</si>
  <si>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</si>
  <si>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</si>
  <si>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</si>
  <si>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</si>
  <si>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</si>
  <si>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</si>
  <si>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</si>
  <si>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</si>
  <si>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</si>
  <si>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</si>
  <si>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</si>
  <si>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</si>
  <si>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</si>
  <si>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</si>
  <si>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</si>
  <si>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</si>
  <si>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</si>
  <si>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</si>
  <si>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</si>
  <si>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</si>
  <si>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</si>
  <si>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</si>
  <si>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</si>
  <si>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</si>
  <si>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</si>
  <si>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</si>
  <si>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</si>
  <si>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</si>
  <si>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</si>
  <si>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</si>
  <si>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</si>
  <si>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</si>
  <si>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</si>
  <si>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</si>
  <si>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</si>
  <si>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</si>
  <si>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</si>
  <si>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</si>
  <si>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</si>
  <si>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</si>
  <si>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</si>
  <si>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</si>
  <si>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</si>
  <si>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</si>
  <si>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</si>
  <si>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</si>
  <si>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</si>
  <si>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</si>
  <si>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</si>
  <si>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</si>
  <si>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</si>
  <si>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</si>
  <si>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</si>
  <si>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</si>
  <si>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</si>
  <si>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</si>
  <si>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</si>
  <si>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</si>
  <si>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</si>
  <si>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</si>
  <si>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</si>
  <si>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</si>
  <si>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</si>
  <si>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</si>
  <si>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</si>
  <si>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</si>
  <si>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</si>
  <si>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</si>
  <si>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</si>
  <si>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</si>
  <si>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</si>
  <si>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</si>
  <si>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</si>
  <si>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</si>
  <si>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</si>
  <si>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</si>
  <si>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</si>
  <si>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</si>
  <si>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</si>
  <si>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</si>
  <si>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</si>
  <si>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</si>
  <si>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</si>
  <si>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</si>
  <si>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</si>
  <si>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</si>
  <si>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</si>
  <si>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</si>
  <si>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</si>
  <si>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</si>
  <si>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</si>
  <si>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</si>
  <si>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</si>
  <si>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</si>
  <si>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</si>
  <si>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</si>
  <si>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</si>
  <si>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</si>
  <si>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</si>
  <si>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</si>
  <si>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</si>
  <si>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</si>
  <si>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</si>
  <si>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</si>
  <si>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</si>
  <si>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</si>
  <si>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</si>
  <si>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</si>
  <si>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</si>
  <si>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</si>
  <si>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</si>
  <si>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</si>
  <si>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</si>
  <si>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</si>
  <si>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</si>
  <si>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</si>
  <si>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</si>
  <si>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</si>
  <si>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</si>
  <si>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</si>
  <si>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</si>
  <si>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</si>
  <si>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</si>
  <si>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</si>
  <si>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</si>
  <si>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</si>
  <si>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</si>
  <si>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</si>
  <si>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</si>
  <si>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</si>
  <si>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</si>
  <si>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</si>
  <si>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</si>
  <si>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</si>
  <si>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</si>
  <si>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</si>
  <si>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</si>
  <si>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</si>
  <si>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</si>
  <si>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</si>
  <si>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</si>
  <si>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</si>
  <si>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</si>
  <si>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</si>
  <si>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</si>
  <si>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</si>
  <si>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</si>
  <si>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</si>
  <si>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</si>
  <si>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</si>
  <si>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</si>
  <si>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</si>
  <si>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</si>
  <si>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</si>
  <si>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</si>
  <si>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</si>
  <si>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</si>
  <si>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</si>
  <si>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</si>
  <si>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</si>
  <si>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</si>
  <si>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</si>
  <si>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</si>
  <si>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</si>
  <si>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</si>
  <si>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</si>
  <si>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</si>
  <si>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</si>
  <si>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</si>
  <si>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</si>
  <si>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</si>
  <si>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</si>
  <si>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</si>
  <si>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</si>
  <si>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</si>
  <si>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</si>
  <si>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</si>
  <si>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</si>
  <si>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</si>
  <si>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</si>
  <si>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</si>
  <si>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</si>
  <si>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</si>
  <si>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</si>
  <si>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</si>
  <si>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</si>
  <si>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</si>
  <si>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</si>
  <si>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</si>
  <si>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</si>
  <si>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</si>
  <si>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</si>
  <si>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</si>
  <si>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</si>
  <si>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</si>
  <si>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</si>
  <si>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</si>
  <si>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</si>
  <si>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</si>
  <si>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</si>
  <si>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</si>
  <si>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</si>
  <si>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</si>
  <si>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</si>
  <si>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</si>
  <si>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</si>
  <si>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</si>
  <si>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</si>
  <si>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</si>
  <si>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</si>
  <si>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</si>
  <si>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</si>
  <si>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</si>
  <si>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</si>
  <si>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</si>
  <si>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</si>
  <si>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</si>
  <si>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</si>
  <si>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</si>
  <si>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</si>
  <si>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</si>
  <si>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</si>
  <si>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</si>
  <si>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</si>
  <si>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</si>
  <si>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</si>
  <si>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</si>
  <si>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</si>
  <si>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</si>
  <si>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</si>
  <si>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</si>
  <si>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</si>
  <si>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</si>
  <si>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</si>
  <si>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</si>
  <si>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</si>
  <si>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</si>
  <si>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</si>
  <si>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</si>
  <si>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</si>
  <si>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</si>
  <si>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</si>
  <si>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</si>
  <si>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</si>
  <si>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</si>
  <si>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</si>
  <si>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</si>
  <si>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</si>
  <si>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</si>
  <si>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</si>
  <si>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</si>
  <si>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</si>
  <si>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</si>
  <si>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</si>
  <si>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</si>
  <si>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</si>
  <si>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</si>
  <si>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</si>
  <si>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</si>
  <si>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</si>
  <si>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</si>
  <si>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</si>
  <si>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</si>
  <si>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</si>
  <si>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</si>
  <si>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</si>
  <si>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</si>
  <si>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</si>
  <si>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</si>
  <si>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</si>
  <si>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</si>
  <si>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</si>
  <si>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</si>
  <si>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</si>
  <si>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</si>
  <si>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</si>
  <si>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</si>
  <si>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</si>
  <si>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</si>
  <si>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</si>
  <si>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</si>
  <si>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</si>
  <si>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</si>
  <si>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</si>
  <si>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</si>
  <si>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</si>
  <si>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</si>
  <si>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</si>
  <si>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</si>
  <si>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</si>
  <si>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</si>
  <si>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</si>
  <si>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</si>
  <si>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</si>
  <si>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</si>
  <si>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</si>
  <si>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</si>
  <si>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</si>
  <si>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</si>
  <si>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</si>
  <si>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</si>
  <si>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</si>
  <si>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</si>
  <si>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</si>
  <si>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</si>
  <si>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</si>
  <si>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</si>
  <si>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</si>
  <si>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</si>
  <si>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</si>
  <si>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</si>
  <si>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</si>
  <si>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</si>
  <si>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</si>
  <si>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</si>
  <si>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</si>
  <si>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</si>
  <si>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</si>
  <si>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</si>
  <si>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</si>
  <si>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</si>
  <si>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</si>
  <si>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</si>
  <si>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</si>
  <si>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</si>
  <si>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</si>
  <si>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</si>
  <si>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</si>
  <si>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</si>
  <si>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</si>
  <si>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</si>
  <si>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</si>
  <si>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</si>
  <si>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</si>
  <si>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</si>
  <si>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</si>
  <si>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</si>
  <si>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</si>
  <si>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</si>
  <si>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</si>
  <si>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</si>
  <si>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</si>
  <si>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</si>
  <si>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</si>
  <si>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</si>
  <si>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</si>
  <si>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</si>
  <si>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</si>
  <si>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</si>
  <si>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</si>
  <si>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</si>
  <si>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</si>
  <si>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</si>
  <si>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</si>
  <si>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</si>
  <si>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</si>
  <si>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</si>
  <si>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</si>
  <si>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</si>
  <si>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</si>
  <si>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</si>
  <si>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</si>
  <si>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</si>
  <si>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</si>
  <si>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</si>
  <si>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</si>
  <si>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</si>
  <si>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</si>
  <si>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</si>
  <si>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</si>
  <si>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</si>
  <si>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</si>
  <si>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</si>
  <si>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</si>
  <si>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</si>
  <si>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</si>
  <si>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</si>
  <si>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</si>
  <si>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</si>
  <si>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</si>
  <si>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</si>
  <si>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</si>
  <si>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</si>
  <si>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</si>
  <si>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</si>
  <si>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</si>
  <si>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</si>
  <si>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</si>
  <si>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</si>
  <si>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</si>
  <si>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</si>
  <si>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</si>
  <si>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</si>
  <si>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</si>
  <si>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</si>
  <si>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</si>
  <si>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</si>
  <si>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</si>
  <si>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</si>
  <si>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</si>
  <si>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</si>
  <si>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</si>
  <si>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</si>
  <si>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</si>
  <si>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</si>
  <si>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</si>
  <si>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</si>
  <si>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</si>
  <si>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</si>
  <si>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</si>
  <si>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</si>
  <si>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</si>
  <si>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</si>
  <si>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</si>
  <si>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</si>
  <si>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</si>
  <si>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</si>
  <si>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</si>
  <si>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</si>
  <si>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</si>
  <si>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</si>
  <si>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</si>
  <si>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</si>
  <si>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</si>
  <si>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</si>
  <si>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</si>
  <si>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</si>
  <si>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</si>
  <si>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</si>
  <si>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</si>
  <si>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</si>
  <si>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</si>
  <si>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</si>
  <si>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</si>
  <si>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</si>
  <si>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</si>
  <si>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</si>
  <si>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</si>
  <si>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</si>
  <si>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</si>
  <si>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</si>
  <si>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</si>
  <si>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</si>
  <si>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</si>
  <si>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</si>
  <si>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</si>
  <si>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</si>
  <si>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</si>
  <si>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</si>
  <si>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</si>
  <si>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</si>
  <si>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</si>
  <si>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</si>
  <si>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</si>
  <si>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</si>
  <si>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</si>
  <si>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</si>
  <si>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</si>
  <si>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</si>
  <si>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</si>
  <si>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</si>
  <si>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</si>
  <si>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</si>
  <si>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</si>
  <si>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</si>
  <si>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</si>
  <si>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</si>
  <si>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</si>
  <si>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</si>
  <si>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</si>
  <si>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</si>
  <si>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</si>
  <si>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</si>
  <si>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</si>
  <si>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</si>
  <si>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</si>
  <si>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</si>
  <si>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</si>
  <si>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</si>
  <si>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</si>
  <si>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</si>
  <si>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</si>
  <si>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</si>
  <si>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</si>
  <si>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</si>
  <si>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</si>
  <si>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</si>
  <si>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</si>
  <si>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</si>
  <si>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</si>
  <si>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</si>
  <si>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</si>
  <si>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</si>
  <si>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</si>
  <si>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</si>
  <si>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</si>
  <si>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</si>
  <si>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</si>
  <si>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</si>
  <si>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</si>
  <si>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</si>
  <si>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</si>
  <si>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</si>
  <si>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</si>
  <si>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</si>
  <si>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</si>
  <si>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</si>
  <si>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</si>
  <si>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</si>
  <si>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</si>
  <si>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</si>
  <si>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</si>
  <si>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</si>
  <si>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</si>
  <si>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</si>
  <si>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</si>
  <si>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</si>
  <si>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</si>
  <si>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</si>
  <si>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</si>
  <si>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</si>
  <si>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</si>
  <si>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</si>
  <si>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</si>
  <si>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</si>
  <si>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</si>
  <si>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</si>
  <si>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</si>
  <si>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</si>
  <si>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</si>
  <si>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</si>
  <si>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</si>
  <si>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</si>
  <si>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</si>
  <si>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</si>
  <si>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</si>
  <si>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</si>
  <si>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</si>
  <si>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</si>
  <si>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</si>
  <si>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</si>
  <si>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</si>
  <si>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</si>
  <si>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</si>
  <si>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</si>
  <si>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</si>
  <si>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</si>
  <si>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</si>
  <si>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</si>
  <si>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</si>
  <si>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</si>
  <si>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</si>
  <si>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</si>
  <si>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</si>
  <si>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</si>
  <si>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</si>
  <si>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</si>
  <si>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</si>
  <si>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</si>
  <si>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</si>
  <si>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</si>
  <si>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</si>
  <si>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</si>
  <si>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</si>
  <si>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</si>
  <si>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</si>
  <si>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</si>
  <si>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</si>
  <si>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</si>
  <si>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</si>
  <si>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</si>
  <si>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</si>
  <si>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</si>
  <si>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</si>
  <si>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</si>
  <si>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</si>
  <si>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</si>
  <si>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</si>
  <si>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</si>
  <si>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</si>
  <si>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</si>
  <si>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</si>
  <si>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</si>
  <si>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</si>
  <si>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</si>
  <si>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</si>
  <si>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</si>
  <si>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</si>
  <si>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</si>
  <si>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</si>
  <si>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</si>
  <si>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</si>
  <si>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</si>
  <si>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</si>
  <si>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</si>
  <si>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</si>
  <si>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</si>
  <si>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</si>
  <si>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</si>
  <si>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</si>
  <si>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</si>
  <si>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</si>
  <si>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</si>
  <si>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</si>
  <si>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</si>
  <si>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</si>
  <si>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</si>
  <si>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</si>
  <si>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</si>
  <si>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</si>
  <si>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</si>
  <si>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</si>
  <si>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</si>
  <si>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</si>
  <si>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</si>
  <si>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</si>
  <si>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</si>
  <si>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</si>
  <si>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</si>
  <si>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</si>
  <si>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</si>
  <si>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</si>
  <si>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</si>
  <si>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</si>
  <si>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</si>
  <si>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</si>
  <si>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</si>
  <si>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</si>
  <si>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</si>
  <si>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</si>
  <si>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</si>
  <si>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</si>
  <si>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</si>
  <si>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</si>
  <si>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</si>
  <si>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</si>
  <si>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</si>
  <si>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</si>
  <si>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</si>
  <si>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</si>
  <si>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</si>
  <si>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</si>
  <si>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</si>
  <si>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</si>
  <si>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</si>
  <si>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</si>
  <si>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</si>
  <si>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</si>
  <si>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</si>
  <si>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</si>
  <si>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</si>
  <si>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</si>
  <si>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</si>
  <si>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</si>
  <si>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</si>
  <si>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</si>
  <si>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</si>
  <si>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</si>
  <si>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</si>
  <si>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</si>
  <si>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</si>
  <si>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</si>
  <si>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</si>
  <si>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</si>
  <si>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</si>
  <si>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</si>
  <si>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</si>
  <si>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</si>
  <si>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</si>
  <si>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</si>
  <si>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</si>
  <si>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</si>
  <si>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</si>
  <si>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</si>
  <si>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</si>
  <si>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</si>
  <si>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</si>
  <si>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</si>
  <si>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</si>
  <si>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</si>
  <si>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</si>
  <si>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</si>
  <si>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</si>
  <si>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</si>
  <si>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</si>
  <si>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</si>
  <si>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</si>
  <si>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</si>
  <si>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</si>
  <si>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</si>
  <si>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</si>
  <si>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</si>
  <si>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</si>
  <si>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</si>
  <si>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</si>
  <si>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</si>
  <si>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</si>
  <si>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</si>
  <si>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</si>
  <si>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</si>
  <si>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</si>
  <si>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</si>
  <si>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</si>
  <si>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</si>
  <si>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</si>
  <si>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</si>
  <si>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</si>
  <si>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</si>
  <si>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</si>
  <si>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</si>
  <si>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</si>
  <si>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</si>
  <si>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</si>
  <si>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</si>
  <si>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</si>
  <si>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</si>
  <si>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</si>
  <si>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</si>
  <si>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</si>
  <si>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</si>
  <si>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</si>
  <si>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</si>
  <si>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</si>
  <si>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</si>
  <si>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</si>
  <si>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</si>
  <si>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</si>
  <si>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</si>
  <si>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</si>
  <si>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</si>
  <si>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</si>
  <si>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</si>
  <si>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</si>
  <si>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</si>
  <si>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</si>
  <si>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</si>
  <si>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</si>
  <si>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</si>
  <si>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</si>
  <si>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</si>
  <si>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</si>
  <si>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</si>
  <si>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</si>
  <si>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</si>
  <si>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</si>
  <si>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</si>
  <si>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</si>
  <si>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</si>
  <si>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</si>
  <si>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</si>
  <si>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</si>
  <si>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</si>
  <si>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</si>
  <si>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</si>
  <si>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</si>
  <si>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</si>
  <si>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</si>
  <si>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</si>
  <si>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</si>
  <si>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</si>
  <si>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</si>
  <si>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</si>
  <si>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</si>
  <si>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</si>
  <si>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</si>
  <si>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</si>
  <si>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</si>
  <si>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</si>
  <si>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</si>
  <si>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</si>
  <si>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</si>
  <si>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</si>
  <si>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</si>
  <si>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</si>
  <si>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</si>
  <si>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</si>
  <si>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</si>
  <si>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</si>
  <si>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</si>
  <si>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</si>
  <si>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</si>
  <si>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</si>
  <si>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</si>
  <si>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</si>
  <si>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</si>
  <si>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</si>
  <si>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</si>
  <si>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</si>
  <si>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</si>
  <si>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</si>
  <si>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</si>
  <si>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</si>
  <si>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</si>
  <si>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</si>
  <si>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</si>
  <si>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</si>
  <si>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</si>
  <si>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</si>
  <si>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</si>
  <si>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</si>
  <si>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</si>
  <si>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</si>
  <si>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</si>
  <si>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</si>
  <si>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</si>
  <si>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</si>
  <si>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</si>
  <si>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</si>
  <si>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</si>
  <si>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</si>
  <si>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</si>
  <si>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</si>
  <si>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</si>
  <si>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</si>
  <si>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</si>
  <si>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</si>
  <si>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</si>
  <si>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</si>
  <si>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</si>
  <si>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</si>
  <si>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</si>
  <si>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</si>
  <si>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</si>
  <si>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</si>
  <si>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</si>
  <si>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</si>
  <si>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</si>
  <si>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</si>
  <si>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</si>
  <si>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</si>
  <si>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</si>
  <si>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</si>
  <si>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</si>
  <si>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</si>
  <si>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</si>
  <si>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</si>
  <si>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</si>
  <si>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</si>
  <si>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</si>
  <si>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</si>
  <si>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</si>
  <si>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</si>
  <si>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</si>
  <si>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</si>
  <si>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</si>
  <si>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</si>
  <si>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</si>
  <si>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</si>
  <si>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</si>
  <si>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</si>
  <si>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</si>
  <si>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</si>
  <si>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</si>
  <si>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</si>
  <si>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</si>
  <si>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</si>
  <si>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</si>
  <si>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</si>
  <si>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</si>
  <si>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</si>
  <si>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</si>
  <si>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</si>
  <si>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</si>
  <si>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</si>
  <si>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</si>
  <si>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</si>
  <si>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</si>
  <si>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</si>
  <si>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</si>
  <si>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</si>
  <si>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</si>
  <si>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</si>
  <si>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</si>
  <si>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</si>
  <si>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</si>
  <si>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</si>
  <si>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</si>
  <si>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</si>
  <si>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</si>
  <si>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</si>
  <si>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</si>
  <si>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</si>
  <si>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</si>
  <si>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</si>
  <si>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</si>
  <si>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</si>
  <si>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</si>
  <si>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</si>
  <si>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</si>
  <si>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</si>
  <si>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</si>
  <si>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</si>
  <si>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</si>
  <si>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</si>
  <si>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</si>
  <si>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</si>
  <si>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</si>
  <si>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</si>
  <si>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</si>
  <si>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</si>
  <si>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</si>
  <si>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</si>
  <si>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</si>
  <si>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</si>
  <si>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</si>
  <si>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</si>
  <si>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</si>
  <si>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</si>
  <si>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</si>
  <si>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</si>
  <si>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</si>
  <si>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</si>
  <si>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</si>
  <si>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</si>
  <si>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</si>
  <si>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</si>
  <si>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</si>
  <si>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</si>
  <si>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</si>
  <si>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</si>
  <si>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</si>
  <si>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</si>
  <si>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</si>
  <si>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</si>
  <si>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</si>
  <si>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</si>
  <si>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</si>
  <si>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</si>
  <si>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</si>
  <si>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</si>
  <si>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</si>
  <si>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</si>
  <si>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</si>
  <si>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</si>
  <si>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</si>
  <si>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</si>
  <si>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</si>
  <si>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</si>
  <si>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</si>
  <si>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</si>
  <si>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</si>
  <si>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</si>
  <si>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</si>
  <si>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</si>
  <si>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</si>
  <si>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</si>
  <si>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</si>
  <si>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</si>
  <si>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</si>
  <si>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</si>
  <si>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</si>
  <si>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</si>
  <si>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</si>
  <si>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</si>
  <si>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</si>
  <si>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</si>
  <si>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</si>
  <si>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</si>
  <si>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</si>
  <si>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</si>
  <si>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</si>
  <si>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</si>
  <si>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</si>
  <si>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</si>
  <si>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</si>
  <si>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</si>
  <si>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</si>
  <si>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</si>
  <si>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</si>
  <si>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</si>
  <si>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</si>
  <si>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</si>
  <si>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</si>
  <si>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</si>
  <si>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</si>
  <si>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</si>
  <si>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</si>
  <si>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</si>
  <si>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</si>
  <si>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</si>
  <si>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</si>
  <si>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</si>
  <si>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</si>
  <si>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</si>
  <si>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</si>
  <si>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</si>
  <si>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</si>
  <si>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</si>
  <si>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</si>
  <si>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</si>
  <si>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</si>
  <si>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</si>
  <si>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</si>
  <si>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</si>
  <si>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</si>
  <si>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</si>
  <si>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</si>
  <si>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</si>
  <si>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</si>
  <si>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</si>
  <si>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</si>
  <si>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</si>
  <si>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</si>
  <si>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</si>
  <si>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</si>
  <si>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</si>
  <si>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</si>
  <si>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</si>
  <si>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</si>
  <si>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</si>
  <si>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</si>
  <si>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</si>
  <si>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</si>
  <si>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</si>
  <si>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</si>
  <si>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</si>
  <si>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</si>
  <si>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</si>
  <si>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</si>
  <si>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</si>
  <si>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</si>
  <si>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</si>
  <si>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</si>
  <si>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</si>
  <si>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</si>
  <si>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</si>
  <si>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</si>
  <si>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</si>
  <si>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</si>
  <si>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</si>
  <si>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</si>
  <si>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</si>
  <si>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</si>
  <si>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</si>
  <si>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</si>
  <si>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</si>
  <si>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</si>
  <si>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</si>
  <si>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</si>
  <si>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</si>
  <si>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</si>
  <si>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</si>
  <si>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</si>
  <si>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</si>
  <si>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</si>
  <si>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</si>
  <si>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</si>
  <si>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</si>
  <si>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</si>
  <si>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</si>
  <si>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</si>
  <si>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</si>
  <si>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</si>
  <si>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</si>
  <si>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</si>
  <si>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</si>
  <si>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</si>
  <si>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</si>
  <si>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</si>
  <si>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</si>
  <si>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</si>
  <si>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</si>
  <si>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</si>
  <si>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</si>
  <si>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</si>
  <si>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</si>
  <si>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</si>
  <si>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</si>
  <si>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</si>
  <si>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</si>
  <si>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</si>
  <si>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</si>
  <si>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</si>
  <si>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</si>
  <si>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</si>
  <si>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</si>
  <si>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</si>
  <si>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</si>
  <si>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</si>
  <si>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</si>
  <si>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</si>
  <si>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</si>
  <si>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</si>
  <si>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</si>
  <si>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</si>
  <si>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</si>
  <si>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</si>
  <si>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</si>
  <si>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</si>
  <si>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</si>
  <si>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</si>
  <si>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</si>
  <si>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</si>
  <si>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</si>
  <si>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</si>
  <si>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</si>
  <si>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</si>
  <si>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</si>
  <si>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</si>
  <si>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</si>
  <si>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</si>
  <si>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</si>
  <si>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</si>
  <si>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</si>
  <si>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</si>
  <si>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</si>
  <si>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</si>
  <si>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</si>
  <si>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</si>
  <si>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</si>
  <si>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</si>
  <si>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</si>
  <si>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</si>
  <si>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</si>
  <si>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</si>
  <si>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</si>
  <si>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</si>
  <si>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</si>
  <si>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</si>
  <si>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</si>
  <si>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</si>
  <si>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</si>
  <si>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</si>
  <si>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</si>
  <si>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</si>
  <si>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</si>
  <si>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</si>
  <si>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</si>
  <si>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</si>
  <si>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</si>
  <si>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</si>
  <si>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</si>
  <si>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</si>
  <si>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</si>
  <si>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</si>
  <si>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</si>
  <si>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</si>
  <si>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</si>
  <si>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</si>
  <si>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</si>
  <si>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</si>
  <si>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</si>
  <si>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</si>
  <si>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</si>
  <si>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</si>
  <si>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</si>
  <si>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</si>
  <si>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</si>
  <si>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</si>
  <si>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</si>
  <si>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</si>
  <si>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</si>
  <si>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</si>
  <si>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</si>
  <si>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</si>
  <si>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</si>
  <si>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</si>
  <si>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</si>
  <si>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</si>
  <si>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</si>
  <si>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</si>
  <si>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</si>
  <si>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</si>
  <si>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</si>
  <si>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</si>
  <si>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</si>
  <si>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</si>
  <si>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</si>
  <si>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</si>
  <si>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</si>
  <si>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</si>
  <si>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</si>
  <si>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</si>
  <si>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</si>
  <si>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</si>
  <si>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</si>
  <si>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</si>
  <si>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</si>
  <si>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</si>
  <si>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</si>
  <si>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</si>
  <si>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</si>
  <si>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</si>
  <si>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</si>
  <si>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</si>
  <si>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</si>
  <si>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</si>
  <si>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</si>
  <si>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</si>
  <si>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</si>
  <si>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</si>
  <si>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</si>
  <si>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</si>
  <si>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</si>
  <si>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</si>
  <si>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</si>
  <si>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</si>
  <si>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</si>
  <si>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</si>
  <si>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</si>
  <si>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</si>
  <si>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</si>
  <si>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</si>
  <si>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</si>
  <si>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</si>
  <si>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</si>
  <si>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</si>
  <si>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</si>
  <si>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</si>
  <si>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</si>
  <si>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</si>
  <si>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</si>
  <si>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</si>
  <si>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</si>
  <si>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</si>
  <si>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</si>
  <si>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</si>
  <si>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</si>
  <si>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</si>
  <si>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</si>
  <si>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</si>
  <si>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</si>
  <si>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</si>
  <si>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</si>
  <si>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</si>
  <si>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</si>
  <si>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</si>
  <si>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</si>
  <si>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</si>
  <si>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</si>
  <si>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</si>
  <si>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</si>
  <si>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</si>
  <si>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</si>
  <si>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</si>
  <si>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</si>
  <si>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</si>
  <si>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</si>
  <si>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</si>
  <si>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</si>
  <si>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</si>
  <si>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</si>
  <si>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</si>
  <si>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</si>
  <si>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</si>
  <si>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</si>
  <si>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</si>
  <si>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</si>
  <si>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</si>
  <si>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</si>
  <si>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</si>
  <si>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</si>
  <si>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</si>
  <si>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</si>
  <si>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</si>
  <si>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</si>
  <si>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</si>
  <si>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</si>
  <si>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</si>
  <si>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</si>
  <si>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</si>
  <si>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</si>
  <si>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</si>
  <si>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</si>
  <si>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</si>
  <si>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</si>
  <si>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</si>
  <si>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</si>
  <si>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</si>
  <si>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</si>
  <si>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</si>
  <si>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</si>
  <si>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</si>
  <si>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</si>
  <si>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</si>
  <si>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</si>
  <si>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</si>
  <si>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</si>
  <si>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</si>
  <si>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</si>
  <si>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</si>
  <si>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</si>
  <si>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</si>
  <si>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</si>
  <si>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</si>
  <si>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</si>
  <si>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</si>
  <si>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</si>
  <si>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</si>
  <si>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</si>
  <si>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</si>
  <si>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</si>
  <si>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</si>
  <si>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</si>
  <si>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</si>
  <si>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</si>
  <si>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</si>
  <si>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</si>
  <si>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</si>
  <si>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</si>
  <si>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</si>
  <si>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</si>
  <si>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</si>
  <si>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</si>
  <si>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</si>
  <si>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</si>
  <si>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</si>
  <si>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</si>
  <si>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</si>
  <si>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</si>
  <si>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</si>
  <si>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</si>
  <si>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</si>
  <si>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</si>
  <si>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</si>
  <si>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</si>
  <si>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</si>
  <si>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</si>
  <si>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</si>
  <si>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</si>
  <si>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</si>
  <si>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</si>
  <si>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</si>
  <si>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</si>
  <si>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</si>
  <si>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</si>
  <si>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</si>
  <si>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</si>
  <si>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</si>
  <si>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</si>
  <si>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</si>
  <si>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</si>
  <si>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</si>
  <si>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</si>
  <si>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</si>
  <si>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</si>
  <si>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</si>
  <si>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</si>
  <si>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</si>
  <si>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</si>
  <si>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</si>
  <si>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</si>
  <si>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</si>
  <si>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</si>
  <si>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</si>
  <si>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</si>
  <si>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</si>
  <si>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</si>
  <si>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</si>
  <si>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</si>
  <si>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</si>
  <si>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</si>
  <si>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</si>
  <si>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</si>
  <si>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</si>
  <si>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</si>
  <si>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</si>
  <si>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</si>
  <si>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</si>
  <si>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</si>
  <si>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</si>
  <si>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</si>
  <si>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</si>
  <si>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</si>
  <si>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</si>
  <si>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</si>
  <si>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</si>
  <si>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</si>
  <si>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</si>
  <si>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</si>
  <si>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</si>
  <si>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</si>
  <si>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</si>
  <si>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</si>
  <si>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</si>
  <si>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</si>
  <si>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</si>
  <si>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</si>
  <si>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</si>
  <si>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</si>
  <si>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</si>
  <si>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</si>
  <si>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</si>
  <si>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</si>
  <si>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</si>
  <si>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</si>
  <si>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</si>
  <si>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</si>
  <si>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</si>
  <si>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</si>
  <si>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</si>
  <si>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</si>
  <si>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</si>
  <si>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</si>
  <si>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</si>
  <si>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</si>
  <si>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</si>
  <si>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</si>
  <si>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</si>
  <si>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</si>
  <si>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</si>
  <si>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</si>
  <si>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</si>
  <si>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</si>
  <si>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</si>
  <si>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</si>
  <si>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</si>
  <si>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</si>
  <si>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</si>
  <si>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</si>
  <si>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</si>
  <si>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</si>
  <si>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</si>
  <si>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</si>
  <si>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</si>
  <si>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</si>
  <si>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</si>
  <si>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</si>
  <si>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</si>
  <si>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</si>
  <si>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</si>
  <si>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</si>
  <si>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</si>
  <si>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</si>
  <si>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</si>
  <si>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</si>
  <si>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</si>
  <si>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</si>
  <si>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</si>
  <si>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</si>
  <si>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</si>
  <si>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</si>
  <si>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</si>
  <si>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</si>
  <si>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</si>
  <si>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</si>
  <si>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</si>
  <si>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</si>
  <si>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</si>
  <si>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</si>
  <si>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</si>
  <si>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</si>
  <si>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</si>
  <si>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</si>
  <si>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</si>
  <si>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</si>
  <si>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</si>
  <si>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</si>
  <si>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</si>
  <si>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</si>
  <si>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</si>
  <si>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</si>
  <si>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</si>
  <si>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</si>
  <si>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</si>
  <si>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</si>
  <si>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</si>
  <si>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</si>
  <si>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</si>
  <si>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</si>
  <si>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</si>
  <si>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</si>
  <si>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</si>
  <si>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</si>
  <si>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</si>
  <si>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</si>
  <si>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</si>
  <si>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</si>
  <si>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</si>
  <si>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</si>
  <si>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</si>
  <si>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</si>
  <si>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</si>
  <si>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</si>
  <si>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</si>
  <si>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</si>
  <si>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</si>
  <si>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</si>
  <si>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</si>
  <si>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</si>
  <si>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</si>
  <si>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</si>
  <si>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</si>
  <si>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</si>
  <si>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</si>
  <si>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</si>
  <si>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</si>
  <si>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</si>
  <si>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</si>
  <si>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</si>
  <si>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</si>
  <si>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</si>
  <si>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</si>
  <si>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</si>
  <si>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</si>
  <si>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</si>
  <si>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</si>
  <si>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</si>
  <si>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</si>
  <si>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</si>
  <si>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</si>
  <si>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</si>
  <si>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</si>
  <si>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</si>
  <si>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</si>
  <si>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</si>
  <si>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</si>
  <si>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</si>
  <si>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</si>
  <si>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</si>
  <si>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</si>
  <si>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</si>
  <si>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</si>
  <si>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</si>
  <si>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</si>
  <si>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</si>
  <si>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</si>
  <si>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</si>
  <si>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</si>
  <si>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</si>
  <si>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</si>
  <si>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</si>
  <si>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</si>
  <si>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</si>
  <si>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</si>
  <si>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</si>
  <si>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</si>
  <si>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</si>
  <si>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</si>
  <si>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</si>
  <si>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</si>
  <si>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</si>
  <si>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</si>
  <si>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</si>
  <si>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</si>
  <si>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</si>
  <si>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</si>
  <si>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</si>
  <si>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</si>
  <si>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</si>
  <si>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</si>
  <si>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</si>
  <si>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</si>
  <si>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</si>
  <si>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</si>
  <si>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</si>
  <si>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</si>
  <si>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</si>
  <si>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</si>
  <si>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</si>
  <si>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</si>
  <si>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</si>
  <si>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</si>
  <si>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</si>
  <si>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</si>
  <si>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</si>
  <si>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</si>
  <si>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</si>
  <si>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</si>
  <si>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</si>
  <si>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</si>
  <si>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</si>
  <si>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</si>
  <si>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</si>
  <si>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</si>
  <si>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</si>
  <si>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</si>
  <si>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</si>
  <si>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</si>
  <si>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</si>
  <si>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</si>
  <si>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</si>
  <si>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</si>
  <si>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</si>
  <si>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</si>
  <si>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</si>
  <si>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</si>
  <si>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</si>
  <si>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</si>
  <si>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</si>
  <si>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</si>
  <si>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</si>
  <si>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</si>
  <si>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</si>
  <si>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</si>
  <si>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</si>
  <si>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</si>
  <si>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</si>
  <si>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</si>
  <si>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</si>
  <si>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</si>
  <si>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</si>
  <si>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</si>
  <si>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</si>
  <si>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</si>
  <si>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</si>
  <si>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</si>
  <si>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</si>
  <si>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</si>
  <si>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</si>
  <si>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</si>
  <si>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</si>
  <si>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</si>
  <si>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</si>
  <si>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</si>
  <si>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</si>
  <si>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</si>
  <si>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</si>
  <si>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</si>
  <si>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</si>
  <si>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</si>
  <si>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</si>
  <si>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</si>
  <si>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</si>
  <si>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</si>
  <si>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</si>
  <si>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</si>
  <si>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</si>
  <si>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</si>
  <si>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</si>
  <si>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</si>
  <si>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</si>
  <si>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</si>
  <si>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</si>
  <si>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</si>
  <si>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</si>
  <si>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</si>
  <si>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</si>
  <si>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</si>
  <si>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</si>
  <si>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</si>
  <si>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</si>
  <si>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</si>
  <si>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</si>
  <si>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</si>
  <si>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</si>
  <si>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</si>
  <si>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</si>
  <si>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</si>
  <si>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</si>
  <si>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</si>
  <si>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</si>
  <si>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</si>
  <si>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</si>
  <si>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</si>
  <si>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</si>
  <si>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</si>
  <si>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</si>
  <si>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</si>
  <si>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</si>
  <si>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</si>
  <si>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</si>
  <si>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</si>
  <si>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</si>
  <si>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</si>
  <si>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</si>
  <si>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</si>
  <si>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</si>
  <si>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</si>
  <si>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</si>
  <si>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</si>
  <si>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</si>
  <si>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</si>
  <si>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</si>
  <si>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</si>
  <si>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</si>
  <si>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</si>
  <si>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</si>
  <si>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</si>
  <si>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</si>
  <si>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</si>
  <si>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</si>
  <si>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</si>
  <si>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</si>
  <si>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</si>
  <si>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</si>
  <si>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</si>
  <si>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</si>
  <si>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</si>
  <si>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</si>
  <si>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</si>
  <si>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</si>
  <si>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</si>
  <si>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</si>
  <si>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</si>
  <si>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</si>
  <si>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</si>
  <si>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</si>
  <si>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</si>
  <si>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</si>
  <si>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</si>
  <si>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</si>
  <si>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</si>
  <si>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</si>
  <si>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</si>
  <si>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</si>
  <si>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</si>
  <si>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</si>
  <si>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</si>
  <si>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</si>
  <si>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</si>
  <si>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</si>
  <si>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</si>
  <si>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</si>
  <si>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</si>
  <si>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</si>
  <si>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</si>
  <si>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</si>
  <si>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</si>
  <si>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</si>
  <si>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</si>
  <si>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</si>
  <si>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</si>
  <si>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</si>
  <si>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</si>
  <si>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</si>
  <si>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</si>
  <si>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</si>
  <si>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</si>
  <si>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</si>
  <si>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</si>
  <si>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</si>
  <si>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</si>
  <si>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</si>
  <si>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</si>
  <si>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</si>
  <si>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</si>
  <si>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</si>
  <si>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</si>
  <si>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</si>
  <si>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</si>
  <si>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</si>
  <si>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</si>
  <si>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</si>
  <si>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</si>
  <si>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</si>
  <si>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</si>
  <si>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</si>
  <si>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</si>
  <si>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</si>
  <si>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</si>
  <si>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</si>
  <si>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</si>
  <si>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</si>
  <si>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</si>
  <si>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</si>
  <si>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</si>
  <si>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</si>
  <si>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</si>
  <si>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</si>
  <si>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</si>
  <si>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</si>
  <si>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</si>
  <si>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</si>
  <si>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</si>
  <si>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</si>
  <si>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</si>
  <si>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</si>
  <si>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</si>
  <si>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</si>
  <si>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</si>
  <si>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</si>
  <si>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</si>
  <si>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</si>
  <si>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</si>
  <si>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</si>
  <si>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</si>
  <si>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</si>
  <si>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</si>
  <si>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</si>
  <si>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</si>
  <si>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</si>
  <si>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</si>
  <si>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</si>
  <si>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</si>
  <si>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</si>
  <si>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</si>
  <si>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</si>
  <si>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</si>
  <si>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</si>
  <si>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</si>
  <si>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</si>
  <si>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</si>
  <si>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</si>
  <si>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</si>
  <si>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</si>
  <si>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</si>
  <si>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</si>
  <si>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</si>
  <si>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</si>
  <si>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</si>
  <si>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</si>
  <si>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</si>
  <si>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</si>
  <si>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</si>
  <si>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</si>
  <si>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</si>
  <si>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</si>
  <si>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</si>
  <si>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</si>
  <si>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</si>
  <si>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</si>
  <si>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</si>
  <si>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</si>
  <si>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</si>
  <si>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</si>
  <si>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</si>
  <si>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</si>
  <si>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</si>
  <si>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</si>
  <si>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</si>
  <si>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</si>
  <si>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</si>
  <si>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</si>
  <si>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</si>
  <si>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</si>
  <si>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</si>
  <si>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</si>
  <si>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</si>
  <si>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</si>
  <si>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</si>
  <si>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</si>
  <si>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</si>
  <si>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</si>
  <si>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</si>
  <si>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</si>
  <si>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</si>
  <si>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</si>
  <si>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</si>
  <si>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</si>
  <si>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</si>
  <si>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</si>
  <si>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</si>
  <si>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</si>
  <si>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</si>
  <si>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</si>
  <si>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</si>
  <si>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</si>
  <si>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</si>
  <si>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</si>
  <si>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</si>
  <si>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</si>
  <si>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</si>
  <si>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</si>
  <si>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</si>
  <si>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</si>
  <si>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</si>
  <si>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</si>
  <si>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</si>
  <si>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</si>
  <si>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</si>
  <si>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</si>
  <si>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</si>
  <si>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</si>
  <si>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</si>
  <si>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</si>
  <si>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</si>
  <si>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</si>
  <si>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</si>
  <si>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</si>
  <si>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</si>
  <si>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</si>
  <si>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</si>
  <si>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</si>
  <si>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</si>
  <si>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</si>
  <si>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</si>
  <si>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</si>
  <si>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</si>
  <si>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</si>
  <si>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</si>
  <si>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</si>
  <si>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</si>
  <si>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</si>
  <si>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</si>
  <si>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</si>
  <si>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</si>
  <si>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</si>
  <si>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</si>
  <si>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</si>
  <si>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</si>
  <si>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</si>
  <si>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</si>
  <si>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</si>
  <si>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</si>
  <si>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</si>
  <si>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</si>
  <si>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</si>
  <si>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</si>
  <si>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</si>
  <si>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</si>
  <si>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</si>
  <si>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</si>
  <si>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</si>
  <si>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</si>
  <si>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</si>
  <si>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</si>
  <si>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</si>
  <si>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</si>
  <si>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</si>
  <si>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</si>
  <si>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</si>
  <si>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</si>
  <si>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</si>
  <si>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</si>
  <si>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</si>
  <si>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</si>
  <si>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</si>
  <si>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</si>
  <si>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</si>
  <si>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</si>
  <si>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</si>
  <si>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</si>
  <si>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</si>
  <si>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</si>
  <si>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</si>
  <si>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</si>
  <si>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</si>
  <si>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</si>
  <si>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</si>
  <si>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</si>
  <si>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</si>
  <si>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</si>
  <si>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</si>
  <si>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</si>
  <si>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</si>
  <si>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</si>
  <si>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</si>
  <si>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</si>
  <si>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</si>
  <si>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</si>
  <si>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</si>
  <si>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</si>
  <si>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</si>
  <si>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</si>
  <si>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</si>
  <si>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</si>
  <si>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</si>
  <si>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</si>
  <si>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</si>
  <si>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</si>
  <si>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</si>
  <si>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</si>
  <si>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</si>
  <si>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</si>
  <si>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</si>
  <si>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</si>
  <si>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</si>
  <si>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</si>
  <si>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</si>
  <si>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</si>
  <si>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</si>
  <si>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</si>
  <si>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</si>
  <si>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</si>
  <si>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</si>
  <si>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</si>
  <si>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</si>
  <si>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</si>
  <si>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</si>
  <si>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</si>
  <si>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</si>
  <si>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</si>
  <si>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</si>
  <si>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</si>
  <si>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</si>
  <si>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</si>
  <si>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</si>
  <si>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</si>
  <si>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</si>
  <si>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</si>
  <si>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</si>
  <si>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</si>
  <si>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</si>
  <si>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</si>
  <si>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</si>
  <si>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</si>
  <si>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</si>
  <si>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</si>
  <si>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</si>
  <si>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</si>
  <si>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</si>
  <si>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</si>
  <si>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</si>
  <si>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</si>
  <si>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</si>
  <si>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</si>
  <si>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</si>
  <si>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</si>
  <si>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</si>
  <si>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</si>
  <si>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</si>
  <si>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</si>
  <si>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</si>
  <si>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</si>
  <si>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</si>
  <si>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</si>
  <si>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</si>
  <si>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</si>
  <si>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</si>
  <si>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</si>
  <si>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</si>
  <si>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</si>
  <si>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</si>
  <si>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</si>
  <si>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</si>
  <si>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</si>
  <si>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</si>
  <si>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</si>
  <si>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</si>
  <si>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</si>
  <si>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</si>
  <si>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</si>
  <si>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</si>
  <si>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</si>
  <si>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</si>
  <si>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</si>
  <si>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</si>
  <si>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</si>
  <si>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</si>
  <si>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</si>
  <si>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</si>
  <si>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</si>
  <si>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</si>
  <si>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</si>
  <si>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</si>
  <si>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</si>
  <si>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</si>
  <si>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</si>
  <si>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</si>
  <si>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</si>
  <si>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</si>
  <si>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</si>
  <si>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</si>
  <si>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</si>
  <si>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</si>
  <si>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</si>
  <si>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</si>
  <si>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</si>
  <si>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</si>
  <si>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</si>
  <si>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</si>
  <si>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</si>
  <si>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</si>
  <si>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</si>
  <si>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</si>
  <si>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</si>
  <si>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</si>
  <si>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</si>
  <si>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</si>
  <si>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</si>
  <si>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</si>
  <si>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</si>
  <si>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</si>
  <si>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</si>
  <si>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</si>
  <si>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</si>
  <si>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</si>
  <si>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</si>
  <si>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</si>
  <si>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</si>
  <si>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</si>
  <si>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</si>
  <si>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</si>
  <si>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</si>
  <si>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</si>
  <si>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</si>
  <si>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</si>
  <si>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</si>
  <si>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</si>
  <si>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</si>
  <si>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</si>
  <si>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</si>
  <si>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</si>
  <si>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</si>
  <si>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</si>
  <si>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</si>
  <si>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</si>
  <si>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</si>
  <si>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</si>
  <si>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</si>
  <si>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</si>
  <si>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</si>
  <si>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</si>
  <si>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</si>
  <si>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</si>
  <si>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</si>
  <si>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</si>
  <si>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</si>
  <si>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</si>
  <si>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</si>
  <si>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</si>
  <si>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</si>
  <si>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</si>
  <si>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</si>
  <si>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</si>
  <si>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</si>
  <si>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</si>
  <si>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</si>
  <si>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</si>
  <si>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</si>
  <si>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</si>
  <si>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</si>
  <si>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</si>
  <si>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</si>
  <si>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</si>
  <si>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</si>
  <si>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</si>
  <si>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</si>
  <si>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</si>
  <si>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</si>
  <si>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</si>
  <si>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</si>
  <si>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</si>
  <si>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</si>
  <si>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</si>
  <si>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</si>
  <si>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</si>
  <si>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</si>
  <si>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</si>
  <si>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</si>
  <si>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</si>
  <si>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</si>
  <si>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</si>
  <si>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</si>
  <si>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</si>
  <si>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</si>
  <si>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</si>
  <si>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</si>
  <si>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</si>
  <si>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</si>
  <si>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</si>
  <si>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</si>
  <si>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</si>
  <si>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</si>
  <si>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</si>
  <si>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</si>
  <si>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</si>
  <si>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</si>
  <si>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</si>
  <si>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</si>
  <si>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</si>
  <si>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</si>
  <si>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</si>
  <si>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</si>
  <si>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</si>
  <si>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</si>
  <si>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</si>
  <si>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</si>
  <si>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</si>
  <si>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</si>
  <si>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</si>
  <si>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</si>
  <si>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</si>
  <si>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</si>
  <si>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</si>
  <si>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</si>
  <si>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</si>
  <si>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</si>
  <si>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</si>
  <si>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</si>
  <si>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</si>
  <si>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</si>
  <si>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</si>
  <si>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</si>
  <si>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</si>
  <si>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</si>
  <si>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</si>
  <si>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</si>
  <si>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</si>
  <si>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</si>
  <si>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</si>
  <si>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</si>
  <si>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</si>
  <si>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</si>
  <si>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</si>
  <si>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</si>
  <si>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</si>
  <si>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</si>
  <si>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</si>
  <si>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</si>
  <si>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</si>
  <si>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</si>
  <si>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</si>
  <si>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</si>
  <si>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</si>
  <si>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</si>
  <si>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</si>
  <si>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</si>
  <si>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</si>
  <si>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</si>
  <si>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</si>
  <si>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</si>
  <si>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</si>
  <si>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</si>
  <si>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</si>
  <si>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</si>
  <si>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</si>
  <si>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</si>
  <si>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</si>
  <si>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</si>
  <si>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</si>
  <si>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</si>
  <si>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</si>
  <si>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</si>
  <si>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</si>
  <si>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</si>
  <si>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</si>
  <si>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</si>
  <si>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</si>
  <si>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</si>
  <si>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</si>
  <si>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</si>
  <si>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</si>
  <si>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</si>
  <si>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</si>
  <si>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</si>
  <si>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</si>
  <si>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</si>
  <si>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</si>
  <si>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</si>
  <si>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</si>
  <si>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</si>
  <si>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</si>
  <si>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</si>
  <si>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</si>
  <si>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</si>
  <si>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</si>
  <si>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</si>
  <si>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</si>
  <si>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</si>
  <si>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</si>
  <si>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</si>
  <si>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</si>
  <si>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</si>
  <si>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</si>
  <si>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</si>
  <si>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</si>
  <si>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</si>
  <si>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</si>
  <si>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</si>
  <si>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</si>
  <si>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</si>
  <si>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</si>
  <si>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</si>
  <si>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</si>
  <si>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</si>
  <si>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</si>
  <si>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</si>
  <si>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</si>
  <si>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</si>
  <si>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</si>
  <si>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</si>
  <si>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</si>
  <si>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</si>
  <si>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</si>
  <si>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</si>
  <si>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</si>
  <si>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</si>
  <si>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</si>
  <si>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</si>
  <si>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</si>
  <si>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</si>
  <si>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</si>
  <si>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</si>
  <si>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</si>
  <si>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</si>
  <si>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</si>
  <si>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</si>
  <si>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</si>
  <si>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</si>
  <si>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</si>
  <si>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</si>
  <si>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</si>
  <si>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</si>
  <si>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</si>
  <si>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</si>
  <si>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</si>
  <si>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</si>
  <si>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</si>
  <si>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</si>
  <si>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</si>
  <si>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</si>
  <si>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</si>
  <si>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</si>
  <si>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</si>
  <si>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</si>
  <si>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</si>
  <si>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</si>
  <si>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</si>
  <si>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</si>
  <si>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</si>
  <si>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</si>
  <si>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</si>
  <si>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</si>
  <si>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</si>
  <si>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</si>
  <si>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</si>
  <si>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</si>
  <si>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</si>
  <si>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</si>
  <si>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</si>
  <si>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</si>
  <si>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</si>
  <si>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</si>
  <si>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</si>
  <si>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</si>
  <si>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</si>
  <si>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</si>
  <si>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</si>
  <si>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</si>
  <si>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</si>
  <si>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</si>
  <si>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</si>
  <si>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</si>
  <si>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</si>
  <si>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</si>
  <si>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</si>
  <si>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</si>
  <si>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</si>
  <si>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</si>
  <si>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</si>
  <si>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</si>
  <si>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</si>
  <si>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</si>
  <si>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</si>
  <si>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</si>
  <si>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</si>
  <si>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</si>
  <si>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</si>
  <si>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</si>
  <si>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</si>
  <si>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</si>
  <si>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</si>
  <si>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</si>
  <si>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</si>
  <si>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</si>
  <si>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</si>
  <si>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</si>
  <si>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</si>
  <si>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</si>
  <si>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</si>
  <si>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</si>
  <si>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</si>
  <si>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</si>
  <si>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</si>
  <si>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</si>
  <si>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</si>
  <si>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</si>
  <si>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</si>
  <si>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</si>
  <si>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</si>
  <si>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</si>
  <si>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</si>
  <si>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</si>
  <si>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</si>
  <si>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</si>
  <si>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</si>
  <si>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</si>
  <si>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</si>
  <si>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</si>
  <si>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</si>
  <si>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</si>
  <si>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</si>
  <si>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</si>
  <si>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</si>
  <si>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</si>
  <si>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</si>
  <si>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</si>
  <si>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</si>
  <si>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</si>
  <si>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</si>
  <si>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</si>
  <si>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</si>
  <si>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</si>
  <si>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</si>
  <si>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</si>
  <si>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</si>
  <si>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</si>
  <si>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</si>
  <si>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</si>
  <si>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</si>
  <si>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</si>
  <si>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</si>
  <si>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</si>
  <si>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</si>
  <si>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</si>
  <si>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</si>
  <si>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</si>
  <si>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</si>
  <si>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</si>
  <si>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</si>
  <si>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</si>
  <si>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</si>
  <si>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</si>
  <si>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</si>
  <si>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</si>
  <si>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</si>
  <si>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</si>
  <si>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</si>
  <si>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</si>
  <si>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</si>
  <si>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</si>
  <si>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</si>
  <si>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</si>
  <si>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</si>
  <si>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</si>
  <si>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</si>
  <si>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</si>
  <si>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</si>
  <si>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</si>
  <si>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</si>
  <si>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</si>
  <si>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</si>
  <si>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</si>
  <si>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</si>
  <si>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</si>
  <si>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</si>
  <si>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</si>
  <si>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</si>
  <si>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</si>
  <si>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</si>
  <si>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</si>
  <si>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</si>
  <si>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</si>
  <si>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</si>
  <si>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</si>
  <si>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</si>
  <si>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</si>
  <si>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</si>
  <si>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</si>
  <si>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</si>
  <si>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</si>
  <si>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</si>
  <si>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</si>
  <si>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</si>
  <si>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</si>
  <si>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</si>
  <si>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</si>
  <si>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</si>
  <si>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</si>
  <si>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</si>
  <si>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</si>
  <si>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</si>
  <si>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</si>
  <si>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</si>
  <si>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</si>
  <si>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</si>
  <si>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</si>
  <si>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</si>
  <si>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</si>
  <si>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</si>
  <si>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</si>
  <si>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</si>
  <si>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</si>
  <si>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</si>
  <si>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</si>
  <si>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</si>
  <si>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</si>
  <si>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</si>
  <si>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</si>
  <si>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</si>
  <si>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</si>
  <si>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</si>
  <si>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</si>
  <si>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</si>
  <si>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</si>
  <si>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</si>
  <si>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</si>
  <si>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</si>
  <si>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</si>
  <si>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</si>
  <si>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</si>
  <si>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</si>
  <si>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</si>
  <si>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</si>
  <si>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</si>
  <si>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</si>
  <si>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</si>
  <si>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</si>
  <si>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</si>
  <si>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</si>
  <si>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</si>
  <si>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</si>
  <si>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</si>
  <si>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</si>
  <si>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</si>
  <si>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</si>
  <si>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</si>
  <si>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</si>
  <si>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</si>
  <si>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</si>
  <si>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</si>
  <si>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</si>
  <si>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</si>
  <si>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</si>
  <si>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</si>
  <si>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</si>
  <si>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</si>
  <si>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</si>
  <si>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</si>
  <si>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</si>
  <si>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</si>
  <si>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</si>
  <si>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</si>
  <si>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</si>
  <si>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</si>
  <si>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</si>
  <si>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</si>
  <si>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</si>
  <si>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</si>
  <si>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</si>
  <si>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</si>
  <si>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</si>
  <si>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</si>
  <si>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</si>
  <si>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</si>
  <si>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</si>
  <si>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</si>
  <si>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</si>
  <si>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</si>
  <si>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</si>
  <si>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</si>
  <si>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</si>
  <si>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</si>
  <si>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</si>
  <si>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</si>
  <si>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</si>
  <si>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</si>
  <si>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</si>
  <si>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</si>
  <si>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</si>
  <si>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</si>
  <si>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</si>
  <si>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</si>
  <si>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</si>
  <si>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</si>
  <si>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</si>
  <si>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</si>
  <si>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</si>
  <si>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</si>
  <si>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</si>
  <si>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</si>
  <si>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</si>
  <si>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</si>
  <si>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</si>
  <si>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</si>
  <si>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</si>
  <si>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</si>
  <si>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</si>
  <si>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</si>
  <si>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</si>
  <si>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</si>
  <si>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</si>
  <si>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</si>
  <si>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</si>
  <si>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</si>
  <si>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</si>
  <si>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</si>
  <si>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</si>
  <si>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</si>
  <si>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</si>
  <si>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</si>
  <si>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</si>
  <si>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</si>
  <si>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</si>
  <si>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</si>
  <si>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</si>
  <si>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</si>
  <si>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</si>
  <si>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</si>
  <si>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</si>
  <si>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</si>
  <si>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</si>
  <si>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</si>
  <si>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</si>
  <si>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</si>
  <si>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</si>
  <si>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</si>
  <si>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</si>
  <si>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</si>
  <si>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</si>
  <si>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</si>
  <si>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</si>
  <si>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</si>
  <si>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</si>
  <si>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</si>
  <si>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</si>
  <si>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</si>
  <si>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</si>
  <si>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</si>
  <si>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</si>
  <si>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</si>
  <si>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</si>
  <si>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</si>
  <si>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</si>
  <si>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</si>
  <si>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</si>
  <si>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</si>
  <si>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</si>
  <si>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</si>
  <si>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</si>
  <si>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</si>
  <si>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</si>
  <si>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</si>
  <si>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</si>
  <si>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</si>
  <si>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</si>
  <si>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</si>
  <si>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</si>
  <si>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</si>
  <si>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</si>
  <si>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</si>
  <si>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</si>
  <si>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</si>
  <si>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</si>
  <si>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</si>
  <si>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</si>
  <si>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</si>
  <si>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</si>
  <si>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</si>
  <si>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</si>
  <si>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</si>
  <si>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</si>
  <si>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</si>
  <si>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</si>
  <si>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</si>
  <si>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</si>
  <si>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</si>
  <si>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</si>
  <si>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</si>
  <si>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</si>
  <si>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</si>
  <si>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</si>
  <si>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</si>
  <si>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</si>
  <si>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</si>
  <si>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</si>
  <si>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</si>
  <si>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</si>
  <si>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</si>
  <si>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</si>
  <si>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</si>
  <si>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</si>
  <si>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</si>
  <si>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</si>
  <si>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</si>
  <si>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</si>
  <si>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</si>
  <si>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</si>
  <si>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</si>
  <si>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</si>
  <si>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</si>
  <si>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</si>
  <si>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</si>
  <si>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</si>
  <si>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</si>
  <si>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</si>
  <si>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</si>
  <si>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</si>
  <si>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</si>
  <si>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</si>
  <si>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</si>
  <si>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</si>
  <si>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</si>
  <si>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</si>
  <si>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</si>
  <si>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</si>
  <si>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</si>
  <si>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</si>
  <si>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</si>
  <si>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</si>
  <si>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</si>
  <si>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</si>
  <si>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</si>
  <si>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</si>
  <si>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</si>
  <si>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</si>
  <si>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</si>
  <si>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</si>
  <si>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</si>
  <si>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</si>
  <si>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</si>
  <si>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</si>
  <si>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</si>
  <si>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</si>
  <si>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</si>
  <si>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</si>
  <si>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</si>
  <si>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</si>
  <si>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</si>
  <si>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</si>
  <si>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</si>
  <si>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</si>
  <si>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</si>
  <si>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</si>
  <si>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</si>
  <si>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</si>
  <si>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</si>
  <si>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</si>
  <si>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</si>
  <si>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</si>
  <si>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</si>
  <si>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</si>
  <si>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</si>
  <si>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</si>
  <si>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</si>
  <si>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</si>
  <si>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</si>
  <si>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</si>
  <si>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</si>
  <si>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</si>
  <si>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</si>
  <si>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</si>
  <si>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</si>
  <si>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</si>
  <si>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</si>
  <si>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</si>
  <si>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</si>
  <si>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</si>
  <si>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</si>
  <si>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</si>
  <si>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</si>
  <si>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</si>
  <si>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</si>
  <si>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</si>
  <si>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</si>
  <si>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</si>
  <si>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</si>
  <si>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</si>
  <si>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</si>
  <si>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</si>
  <si>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</si>
  <si>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</si>
  <si>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</si>
  <si>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</si>
  <si>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</si>
  <si>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</si>
  <si>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</si>
  <si>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</si>
  <si>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</si>
  <si>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</si>
  <si>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</si>
  <si>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</si>
  <si>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</si>
  <si>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</si>
  <si>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</si>
  <si>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</si>
  <si>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</si>
  <si>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</si>
  <si>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</si>
  <si>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</si>
  <si>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</si>
  <si>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</si>
  <si>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</si>
  <si>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</si>
  <si>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</si>
  <si>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</si>
  <si>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</si>
  <si>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</si>
  <si>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</si>
  <si>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</si>
  <si>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</si>
  <si>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</si>
  <si>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</si>
  <si>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</si>
  <si>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</si>
  <si>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</si>
  <si>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</si>
  <si>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</si>
  <si>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</si>
  <si>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</si>
  <si>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</si>
  <si>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</si>
  <si>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</si>
  <si>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</si>
  <si>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</si>
  <si>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</si>
  <si>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</si>
  <si>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</si>
  <si>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</si>
  <si>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</si>
  <si>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</si>
  <si>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</si>
  <si>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</si>
  <si>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</si>
  <si>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</si>
  <si>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</si>
  <si>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</si>
  <si>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</si>
  <si>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</si>
  <si>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</si>
  <si>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</si>
  <si>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</si>
  <si>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</si>
  <si>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</si>
  <si>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</si>
  <si>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</si>
  <si>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</si>
  <si>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</si>
  <si>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</si>
  <si>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</si>
  <si>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</si>
  <si>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</si>
  <si>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</si>
  <si>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</si>
  <si>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</si>
  <si>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</si>
  <si>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</si>
  <si>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</si>
  <si>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</si>
  <si>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</si>
  <si>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</si>
  <si>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</si>
  <si>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</si>
  <si>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</si>
  <si>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</si>
  <si>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</si>
  <si>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</si>
  <si>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</si>
  <si>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</si>
  <si>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</si>
  <si>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</si>
  <si>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</si>
  <si>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</si>
  <si>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</si>
  <si>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</si>
  <si>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</si>
  <si>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</si>
  <si>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</si>
  <si>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</si>
  <si>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</si>
  <si>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</si>
  <si>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</si>
  <si>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</si>
  <si>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</si>
  <si>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</si>
  <si>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</si>
  <si>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</si>
  <si>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</si>
  <si>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</si>
  <si>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</si>
  <si>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</si>
  <si>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</si>
  <si>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</si>
  <si>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</si>
  <si>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</si>
  <si>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</si>
  <si>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</si>
  <si>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</si>
  <si>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</si>
  <si>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</si>
  <si>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</si>
  <si>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</si>
  <si>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</si>
  <si>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</si>
  <si>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</si>
  <si>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</si>
  <si>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</si>
  <si>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</si>
  <si>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</si>
  <si>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</si>
  <si>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</si>
  <si>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</si>
  <si>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</si>
  <si>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</si>
  <si>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</si>
  <si>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</si>
  <si>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</si>
  <si>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</si>
  <si>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</si>
  <si>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</si>
  <si>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</si>
  <si>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</si>
  <si>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</si>
  <si>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</si>
  <si>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</si>
  <si>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</si>
  <si>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</si>
  <si>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</si>
  <si>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</si>
  <si>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</si>
  <si>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</si>
  <si>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</si>
  <si>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</si>
  <si>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</si>
  <si>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</si>
  <si>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</si>
  <si>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</si>
  <si>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</si>
  <si>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</si>
  <si>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</si>
  <si>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</si>
  <si>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</si>
  <si>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</si>
  <si>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</si>
  <si>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</si>
  <si>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</si>
  <si>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</si>
  <si>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</si>
  <si>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</si>
  <si>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</si>
  <si>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</si>
  <si>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</si>
  <si>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</si>
  <si>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</si>
  <si>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</si>
  <si>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</si>
  <si>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</si>
  <si>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</si>
  <si>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</si>
  <si>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</si>
  <si>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</si>
  <si>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</si>
  <si>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</si>
  <si>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</si>
  <si>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</si>
  <si>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</si>
  <si>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</si>
  <si>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</si>
  <si>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</si>
  <si>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</si>
  <si>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</si>
  <si>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</si>
  <si>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</si>
  <si>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</si>
  <si>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</si>
  <si>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</si>
  <si>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</si>
  <si>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</si>
  <si>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</si>
  <si>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</si>
  <si>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</si>
  <si>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</si>
  <si>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</si>
  <si>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</si>
  <si>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</si>
  <si>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</si>
  <si>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</si>
  <si>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</si>
  <si>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</si>
  <si>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</si>
  <si>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</si>
  <si>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</si>
  <si>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</si>
  <si>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</si>
  <si>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</si>
  <si>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</si>
  <si>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</si>
  <si>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</si>
  <si>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</si>
  <si>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</si>
  <si>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</si>
  <si>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</si>
  <si>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</si>
  <si>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</si>
  <si>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</si>
  <si>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</si>
  <si>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</si>
  <si>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</si>
  <si>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</si>
  <si>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</si>
  <si>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</si>
  <si>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</si>
  <si>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</si>
  <si>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</si>
  <si>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</si>
  <si>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</si>
  <si>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</si>
  <si>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</si>
  <si>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</si>
  <si>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</si>
  <si>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</si>
  <si>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</si>
  <si>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</si>
  <si>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</si>
  <si>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</si>
  <si>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</si>
  <si>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</si>
  <si>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</si>
  <si>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</si>
  <si>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</si>
  <si>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</si>
  <si>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</si>
  <si>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</si>
  <si>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</si>
  <si>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</si>
  <si>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</si>
  <si>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</si>
  <si>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</si>
  <si>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</si>
  <si>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</si>
  <si>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</si>
  <si>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</si>
  <si>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</si>
  <si>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</si>
  <si>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</si>
  <si>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</si>
  <si>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</si>
  <si>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</si>
  <si>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</si>
  <si>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</si>
  <si>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</si>
  <si>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</si>
  <si>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</si>
  <si>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</si>
  <si>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</si>
  <si>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</si>
  <si>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</si>
  <si>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</si>
  <si>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</si>
  <si>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</si>
  <si>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</si>
  <si>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</si>
  <si>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</si>
  <si>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</si>
  <si>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</si>
  <si>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</si>
  <si>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</si>
  <si>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</si>
  <si>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</si>
  <si>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</si>
  <si>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</si>
  <si>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</si>
  <si>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</si>
  <si>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</si>
  <si>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</si>
  <si>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</si>
  <si>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</si>
  <si>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</si>
  <si>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</si>
  <si>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</si>
  <si>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</si>
  <si>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</si>
  <si>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</si>
  <si>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</si>
  <si>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</si>
  <si>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</si>
  <si>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</si>
  <si>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</si>
  <si>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</si>
  <si>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</si>
  <si>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</si>
  <si>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</si>
  <si>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</si>
  <si>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</si>
  <si>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</si>
  <si>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</si>
  <si>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</si>
  <si>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</si>
  <si>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</si>
  <si>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</si>
  <si>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</si>
  <si>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</si>
  <si>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</si>
  <si>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</si>
  <si>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</si>
  <si>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</si>
  <si>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</si>
  <si>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</si>
  <si>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</si>
  <si>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</si>
  <si>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</si>
  <si>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</si>
  <si>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</si>
  <si>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</si>
  <si>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</si>
  <si>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</si>
  <si>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</si>
  <si>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</si>
  <si>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</si>
  <si>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</si>
  <si>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</si>
  <si>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</si>
  <si>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</si>
  <si>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</si>
  <si>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</si>
  <si>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</si>
  <si>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</si>
  <si>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</si>
  <si>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</si>
  <si>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</si>
  <si>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</si>
  <si>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</si>
  <si>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</si>
  <si>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</si>
  <si>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</si>
  <si>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</si>
  <si>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</si>
  <si>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</si>
  <si>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</si>
  <si>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</si>
  <si>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</si>
  <si>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</si>
  <si>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</si>
  <si>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</si>
  <si>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</si>
  <si>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</si>
  <si>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</si>
  <si>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</si>
  <si>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</si>
  <si>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</si>
  <si>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</si>
  <si>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</si>
  <si>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</si>
  <si>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</si>
  <si>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</si>
  <si>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</si>
  <si>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</si>
  <si>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</si>
  <si>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</si>
  <si>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</si>
  <si>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</si>
  <si>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</si>
  <si>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</si>
  <si>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</si>
  <si>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</si>
  <si>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</si>
  <si>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</si>
  <si>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</si>
  <si>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</si>
  <si>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</si>
  <si>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</si>
  <si>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</si>
  <si>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</si>
  <si>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</si>
  <si>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</si>
  <si>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</si>
  <si>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</si>
  <si>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</si>
  <si>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</si>
  <si>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</si>
  <si>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</si>
  <si>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</si>
  <si>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</si>
  <si>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</si>
  <si>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</si>
  <si>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</si>
  <si>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</si>
  <si>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</si>
  <si>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</si>
  <si>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</si>
  <si>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</si>
  <si>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</si>
  <si>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</si>
  <si>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</si>
  <si>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</si>
  <si>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</si>
  <si>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</si>
  <si>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</si>
  <si>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</si>
  <si>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</si>
  <si>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</si>
  <si>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</si>
  <si>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</si>
  <si>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</si>
  <si>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</si>
  <si>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</si>
  <si>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</si>
  <si>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</si>
  <si>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</si>
  <si>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</si>
  <si>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</si>
  <si>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</si>
  <si>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</si>
  <si>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</si>
  <si>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</si>
  <si>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</si>
  <si>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</si>
  <si>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</si>
  <si>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</si>
  <si>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</si>
  <si>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</si>
  <si>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</si>
  <si>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</si>
  <si>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</si>
  <si>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</si>
  <si>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</si>
  <si>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</si>
  <si>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</si>
  <si>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</si>
  <si>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</si>
  <si>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</si>
  <si>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</si>
  <si>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</si>
  <si>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</si>
  <si>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</si>
  <si>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</si>
  <si>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</si>
  <si>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</si>
  <si>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</si>
  <si>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</si>
  <si>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</si>
  <si>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</si>
  <si>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</si>
  <si>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</si>
  <si>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</si>
  <si>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</si>
  <si>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</si>
  <si>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</si>
  <si>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</si>
  <si>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</si>
  <si>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</si>
  <si>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</si>
  <si>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</si>
  <si>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</si>
  <si>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</si>
  <si>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</si>
  <si>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</si>
  <si>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</si>
  <si>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</si>
  <si>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</si>
  <si>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</si>
  <si>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</si>
  <si>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</si>
  <si>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</si>
  <si>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</si>
  <si>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</si>
  <si>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</si>
  <si>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</si>
  <si>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</si>
  <si>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</si>
  <si>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</si>
  <si>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</si>
  <si>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</si>
  <si>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</si>
  <si>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</si>
  <si>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</si>
  <si>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</si>
  <si>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</si>
  <si>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</si>
  <si>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</si>
  <si>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</si>
  <si>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</si>
  <si>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</si>
  <si>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</si>
  <si>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</si>
  <si>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</si>
  <si>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</si>
  <si>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</si>
  <si>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</si>
  <si>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</si>
  <si>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</si>
  <si>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</si>
  <si>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</si>
  <si>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</si>
  <si>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</si>
  <si>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</si>
  <si>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</si>
  <si>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</si>
  <si>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</si>
  <si>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</si>
  <si>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</si>
  <si>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</si>
  <si>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</si>
  <si>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</si>
  <si>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</si>
  <si>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</si>
  <si>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</si>
  <si>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</si>
  <si>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</si>
  <si>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</si>
  <si>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</si>
  <si>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</si>
  <si>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</si>
  <si>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</si>
  <si>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</si>
  <si>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</si>
  <si>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</si>
  <si>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</si>
  <si>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</si>
  <si>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</si>
  <si>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</si>
  <si>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</si>
  <si>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</si>
  <si>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</si>
  <si>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</si>
  <si>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</si>
  <si>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</si>
  <si>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</si>
  <si>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</si>
  <si>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</si>
  <si>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</si>
  <si>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</si>
  <si>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</si>
  <si>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</si>
  <si>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</si>
  <si>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</si>
  <si>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</si>
  <si>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</si>
  <si>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</si>
  <si>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</si>
  <si>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</si>
  <si>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</si>
  <si>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</si>
  <si>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</si>
  <si>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</si>
  <si>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</si>
  <si>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</si>
  <si>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</si>
  <si>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</si>
  <si>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</si>
  <si>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</si>
  <si>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</si>
  <si>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</si>
  <si>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</si>
  <si>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</si>
  <si>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</si>
  <si>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</si>
  <si>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</si>
  <si>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</si>
  <si>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</si>
  <si>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</si>
  <si>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</si>
  <si>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</si>
  <si>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</si>
  <si>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</si>
  <si>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</si>
  <si>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</si>
  <si>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</si>
  <si>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</si>
  <si>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</si>
  <si>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</si>
  <si>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</si>
  <si>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</si>
  <si>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</si>
  <si>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</si>
  <si>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</si>
  <si>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</si>
  <si>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</si>
  <si>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</si>
  <si>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</si>
  <si>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</si>
  <si>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</si>
  <si>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</si>
  <si>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</si>
  <si>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</si>
  <si>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</si>
  <si>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</si>
  <si>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</si>
  <si>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</si>
  <si>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</si>
  <si>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</si>
  <si>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</si>
  <si>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</si>
  <si>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</si>
  <si>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</si>
  <si>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</si>
  <si>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</si>
  <si>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</si>
  <si>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</si>
  <si>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</si>
  <si>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</si>
  <si>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</si>
  <si>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</si>
  <si>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</si>
  <si>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</si>
  <si>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</si>
  <si>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</si>
  <si>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</si>
  <si>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</si>
  <si>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</si>
  <si>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</si>
  <si>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</si>
  <si>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</si>
  <si>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</si>
  <si>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</si>
  <si>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</si>
  <si>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</si>
  <si>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</si>
  <si>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</si>
  <si>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</si>
  <si>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</si>
  <si>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</si>
  <si>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</si>
  <si>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</si>
  <si>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</si>
  <si>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</si>
  <si>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</si>
  <si>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</si>
  <si>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</si>
  <si>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</si>
  <si>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</si>
  <si>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</si>
  <si>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</si>
  <si>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</si>
  <si>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</si>
  <si>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</si>
  <si>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</si>
  <si>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</si>
  <si>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</si>
  <si>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</si>
  <si>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</si>
  <si>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</si>
  <si>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</si>
  <si>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</si>
  <si>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</si>
  <si>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</si>
  <si>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</si>
  <si>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</si>
  <si>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</si>
  <si>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</si>
  <si>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</si>
  <si>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</si>
  <si>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</si>
  <si>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</si>
  <si>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</si>
  <si>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</si>
  <si>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</si>
  <si>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</si>
  <si>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</si>
  <si>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</si>
  <si>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</si>
  <si>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</si>
  <si>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</si>
  <si>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</si>
  <si>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</si>
  <si>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</si>
  <si>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</si>
  <si>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</si>
  <si>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</si>
  <si>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</si>
  <si>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</si>
  <si>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</si>
  <si>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</si>
  <si>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</si>
  <si>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</si>
  <si>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</si>
  <si>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</si>
  <si>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</si>
  <si>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</si>
  <si>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</si>
  <si>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</si>
  <si>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</si>
  <si>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</si>
  <si>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</si>
  <si>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</si>
  <si>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</si>
  <si>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</si>
  <si>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</si>
  <si>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</si>
  <si>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</si>
  <si>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</si>
  <si>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</si>
  <si>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</si>
  <si>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</si>
  <si>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</si>
  <si>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</si>
  <si>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</si>
  <si>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</si>
  <si>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</si>
  <si>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</si>
  <si>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</si>
  <si>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</si>
  <si>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</si>
  <si>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</si>
  <si>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</si>
  <si>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</si>
  <si>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</si>
  <si>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</si>
  <si>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</si>
  <si>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</si>
  <si>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</si>
  <si>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</si>
  <si>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</si>
  <si>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</si>
  <si>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</si>
  <si>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</si>
  <si>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</si>
  <si>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</si>
  <si>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</si>
  <si>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</si>
  <si>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</si>
  <si>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</si>
  <si>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</si>
  <si>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</si>
  <si>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</si>
  <si>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</si>
  <si>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</si>
  <si>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</si>
  <si>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</si>
  <si>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</si>
  <si>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</si>
  <si>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</si>
  <si>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</si>
  <si>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</si>
  <si>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</si>
  <si>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</si>
  <si>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</si>
  <si>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</si>
  <si>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</si>
  <si>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</si>
  <si>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</si>
  <si>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</si>
  <si>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</si>
  <si>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</si>
  <si>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</si>
  <si>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</si>
  <si>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</si>
  <si>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</si>
  <si>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</si>
  <si>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</si>
  <si>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</si>
  <si>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</si>
  <si>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</si>
  <si>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</si>
  <si>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</si>
  <si>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</si>
  <si>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</si>
  <si>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</si>
  <si>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</si>
  <si>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</si>
  <si>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</si>
  <si>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</si>
  <si>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</si>
  <si>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</si>
  <si>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</si>
  <si>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</si>
  <si>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</si>
  <si>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</si>
  <si>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</si>
  <si>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</si>
  <si>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</si>
  <si>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</si>
  <si>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</si>
  <si>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</si>
  <si>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</si>
  <si>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</si>
  <si>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</si>
  <si>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</si>
  <si>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</si>
  <si>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</si>
  <si>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</si>
  <si>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</si>
  <si>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</si>
  <si>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</si>
  <si>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</si>
  <si>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</si>
  <si>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</si>
  <si>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</si>
  <si>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</si>
  <si>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</si>
  <si>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</si>
  <si>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</si>
  <si>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</si>
  <si>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</si>
  <si>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</si>
  <si>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</si>
  <si>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</si>
  <si>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</si>
  <si>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</si>
  <si>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</si>
  <si>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</si>
  <si>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</si>
  <si>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</si>
  <si>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</si>
  <si>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</si>
  <si>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</si>
  <si>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</si>
  <si>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</si>
  <si>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</si>
  <si>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</si>
  <si>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</si>
  <si>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</si>
  <si>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</si>
  <si>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</si>
  <si>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</si>
  <si>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</si>
  <si>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</si>
  <si>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</si>
  <si>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</si>
  <si>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</si>
  <si>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</si>
  <si>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</si>
  <si>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</si>
  <si>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</si>
  <si>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</si>
  <si>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</si>
  <si>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</si>
  <si>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</si>
  <si>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</si>
  <si>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</si>
  <si>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</si>
  <si>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</si>
  <si>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</si>
  <si>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</si>
  <si>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</si>
  <si>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</si>
  <si>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</si>
  <si>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</si>
  <si>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</si>
  <si>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</si>
  <si>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</si>
  <si>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</si>
  <si>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</si>
  <si>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</si>
  <si>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</si>
  <si>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</si>
  <si>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</si>
  <si>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</si>
  <si>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</si>
  <si>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</si>
  <si>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</si>
  <si>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</si>
  <si>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</si>
  <si>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</si>
  <si>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</si>
  <si>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</si>
  <si>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</si>
  <si>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</si>
  <si>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</si>
  <si>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</si>
  <si>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</si>
  <si>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</si>
  <si>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</si>
  <si>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</si>
  <si>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</si>
  <si>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</si>
  <si>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</si>
  <si>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</si>
  <si>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</si>
  <si>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</si>
  <si>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</si>
  <si>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</si>
  <si>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</si>
  <si>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</si>
  <si>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</si>
  <si>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</si>
  <si>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</si>
  <si>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</si>
  <si>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</si>
  <si>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</si>
  <si>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</si>
  <si>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</si>
  <si>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</si>
  <si>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</si>
  <si>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</si>
  <si>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</si>
  <si>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</si>
  <si>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</si>
  <si>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</si>
  <si>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</si>
  <si>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</si>
  <si>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</si>
  <si>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</si>
  <si>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</si>
  <si>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</si>
  <si>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</si>
  <si>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</si>
  <si>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</si>
  <si>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</si>
  <si>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</si>
  <si>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</si>
  <si>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</si>
  <si>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</si>
  <si>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</si>
  <si>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</si>
  <si>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</si>
  <si>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</si>
  <si>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</si>
  <si>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</si>
  <si>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</si>
  <si>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</si>
  <si>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</si>
  <si>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</si>
  <si>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</si>
  <si>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</si>
  <si>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</si>
  <si>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</si>
  <si>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</si>
  <si>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</si>
  <si>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</si>
  <si>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</si>
  <si>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</si>
  <si>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</si>
  <si>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</si>
  <si>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</si>
  <si>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</si>
  <si>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</si>
  <si>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</si>
  <si>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</si>
  <si>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</si>
  <si>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</si>
  <si>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</si>
  <si>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</si>
  <si>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</si>
  <si>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</si>
  <si>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</si>
  <si>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</si>
  <si>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</si>
  <si>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</si>
  <si>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</si>
  <si>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</si>
  <si>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</si>
  <si>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</si>
  <si>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</si>
  <si>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</si>
  <si>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</si>
  <si>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</si>
  <si>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</si>
  <si>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</si>
  <si>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</si>
  <si>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</si>
  <si>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</si>
  <si>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</si>
  <si>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</si>
  <si>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</si>
  <si>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</si>
  <si>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</si>
  <si>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</si>
  <si>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</si>
  <si>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</si>
  <si>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</si>
  <si>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</si>
  <si>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</si>
  <si>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</si>
  <si>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</si>
  <si>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</si>
  <si>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</si>
  <si>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</si>
  <si>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</si>
  <si>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</si>
  <si>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</si>
  <si>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</si>
  <si>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</si>
  <si>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</si>
  <si>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</si>
  <si>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</si>
  <si>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</si>
  <si>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</si>
  <si>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</si>
  <si>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</si>
  <si>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</si>
  <si>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</si>
  <si>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</si>
  <si>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</si>
  <si>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</si>
  <si>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</si>
  <si>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</si>
  <si>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</si>
  <si>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</si>
  <si>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</si>
  <si>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</si>
  <si>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</si>
  <si>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</si>
  <si>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</si>
  <si>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</si>
  <si>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</si>
  <si>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</si>
  <si>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</si>
  <si>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</si>
  <si>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</si>
  <si>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</si>
  <si>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</si>
  <si>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</si>
  <si>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</si>
  <si>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</si>
  <si>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</si>
  <si>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</si>
  <si>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</si>
  <si>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</si>
  <si>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</si>
  <si>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</si>
  <si>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</si>
  <si>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</si>
  <si>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</si>
  <si>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</si>
  <si>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</si>
  <si>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</si>
  <si>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</si>
  <si>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</si>
  <si>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</si>
  <si>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</si>
  <si>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</si>
  <si>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</si>
  <si>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</si>
  <si>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</si>
  <si>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</si>
  <si>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</si>
  <si>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</si>
  <si>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</si>
  <si>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</si>
  <si>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</si>
  <si>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</si>
  <si>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</si>
  <si>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</si>
  <si>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</si>
  <si>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</si>
  <si>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</si>
  <si>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</si>
  <si>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</si>
  <si>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</si>
  <si>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</si>
  <si>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</si>
  <si>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</si>
  <si>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</si>
  <si>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</si>
  <si>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</si>
  <si>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</si>
  <si>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</si>
  <si>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</si>
  <si>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</si>
  <si>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</si>
  <si>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</si>
  <si>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</si>
  <si>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</si>
  <si>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</si>
  <si>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</si>
  <si>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</si>
  <si>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</si>
  <si>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</si>
  <si>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</si>
  <si>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</si>
  <si>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</si>
  <si>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</si>
  <si>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</si>
  <si>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</si>
  <si>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</si>
  <si>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</si>
  <si>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</si>
  <si>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</si>
  <si>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</si>
  <si>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</si>
  <si>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</si>
  <si>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</si>
  <si>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</si>
  <si>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</si>
  <si>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</si>
  <si>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</si>
  <si>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</si>
  <si>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</si>
  <si>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</si>
  <si>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</si>
  <si>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</si>
  <si>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</si>
  <si>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</si>
  <si>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</si>
  <si>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</si>
  <si>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</si>
  <si>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</si>
  <si>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</si>
  <si>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</si>
  <si>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</si>
  <si>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</si>
  <si>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</si>
  <si>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</si>
  <si>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</si>
  <si>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</si>
  <si>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</si>
  <si>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</si>
  <si>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</si>
  <si>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</si>
  <si>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</si>
  <si>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</si>
  <si>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</si>
  <si>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</si>
  <si>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</si>
  <si>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</si>
  <si>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</si>
  <si>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</si>
  <si>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</si>
  <si>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</si>
  <si>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</si>
  <si>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</si>
  <si>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</si>
  <si>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</si>
  <si>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</si>
  <si>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</si>
  <si>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</si>
  <si>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</si>
  <si>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</si>
  <si>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</si>
  <si>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</si>
  <si>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</si>
  <si>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</si>
  <si>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</si>
  <si>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</si>
  <si>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</si>
  <si>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</si>
  <si>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</si>
  <si>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</si>
  <si>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</si>
  <si>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</si>
  <si>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</si>
  <si>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</si>
  <si>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</si>
  <si>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</si>
  <si>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</si>
  <si>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</si>
  <si>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</si>
  <si>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</si>
  <si>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</si>
  <si>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</si>
  <si>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</si>
  <si>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</si>
  <si>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</si>
  <si>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</si>
  <si>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</si>
  <si>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</si>
  <si>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</si>
  <si>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</si>
  <si>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</si>
  <si>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</si>
  <si>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</si>
  <si>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</si>
  <si>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</si>
  <si>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</si>
  <si>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</si>
  <si>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</si>
  <si>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</si>
  <si>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</si>
  <si>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</si>
  <si>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</si>
  <si>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</si>
  <si>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</si>
  <si>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</si>
  <si>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</si>
  <si>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</si>
  <si>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</si>
  <si>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</si>
  <si>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</si>
  <si>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</si>
  <si>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</si>
  <si>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</si>
  <si>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</si>
  <si>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</si>
  <si>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</si>
  <si>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</si>
  <si>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</si>
  <si>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</si>
  <si>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</si>
  <si>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</si>
  <si>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</si>
  <si>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</si>
  <si>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</si>
  <si>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</si>
  <si>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</si>
  <si>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</si>
  <si>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</si>
  <si>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</si>
  <si>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</si>
  <si>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</si>
  <si>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</si>
  <si>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</si>
  <si>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</si>
  <si>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</si>
  <si>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</si>
  <si>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</si>
  <si>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</si>
  <si>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</si>
  <si>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</si>
  <si>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</si>
  <si>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</si>
  <si>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</si>
  <si>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</si>
  <si>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</si>
  <si>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</si>
  <si>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</si>
  <si>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</si>
  <si>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</si>
  <si>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</si>
  <si>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</si>
  <si>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</si>
  <si>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</si>
  <si>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</si>
  <si>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</si>
  <si>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</si>
  <si>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</si>
  <si>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</si>
  <si>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</si>
  <si>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</si>
  <si>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</si>
  <si>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</si>
  <si>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</si>
  <si>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</si>
  <si>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</si>
  <si>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</si>
  <si>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</si>
  <si>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</si>
  <si>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</si>
  <si>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</si>
  <si>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</si>
  <si>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</si>
  <si>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</si>
  <si>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</si>
  <si>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</si>
  <si>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</si>
  <si>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</si>
  <si>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</si>
  <si>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</si>
  <si>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</si>
  <si>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</si>
  <si>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</si>
  <si>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</si>
  <si>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</si>
  <si>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</si>
  <si>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</si>
  <si>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</si>
  <si>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</si>
  <si>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</si>
  <si>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</si>
  <si>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</si>
  <si>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</si>
  <si>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</si>
  <si>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</si>
  <si>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</si>
  <si>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</si>
  <si>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</si>
  <si>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</si>
  <si>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</si>
  <si>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</si>
  <si>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</si>
  <si>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</si>
  <si>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</si>
  <si>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</si>
  <si>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</si>
  <si>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</si>
  <si>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</si>
  <si>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</si>
  <si>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</si>
  <si>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</si>
  <si>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</si>
  <si>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</si>
  <si>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</si>
  <si>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</si>
  <si>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</si>
  <si>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</si>
  <si>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</si>
  <si>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</si>
  <si>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</si>
  <si>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</si>
  <si>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</si>
  <si>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</si>
  <si>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</si>
  <si>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</si>
  <si>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</si>
  <si>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</si>
  <si>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</si>
  <si>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</si>
  <si>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</si>
  <si>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</si>
  <si>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</si>
  <si>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</si>
  <si>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</si>
  <si>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</si>
  <si>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</si>
  <si>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</si>
  <si>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</si>
  <si>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</si>
  <si>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</si>
  <si>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</si>
  <si>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</si>
  <si>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</si>
  <si>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</si>
  <si>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</si>
  <si>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</si>
  <si>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</si>
  <si>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</si>
  <si>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</si>
  <si>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</si>
  <si>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</si>
  <si>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</si>
  <si>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</si>
  <si>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</si>
  <si>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</si>
  <si>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</si>
  <si>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</si>
  <si>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</si>
  <si>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</si>
  <si>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</si>
  <si>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</si>
  <si>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</si>
  <si>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</si>
  <si>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</si>
  <si>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</si>
  <si>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</si>
  <si>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</si>
  <si>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</si>
  <si>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</si>
  <si>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</si>
  <si>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</si>
  <si>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</si>
  <si>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</si>
  <si>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</si>
  <si>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</si>
  <si>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</si>
  <si>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</si>
  <si>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</si>
  <si>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</si>
  <si>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</si>
  <si>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</si>
  <si>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</si>
  <si>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</si>
  <si>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</si>
  <si>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</si>
  <si>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</si>
  <si>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</si>
  <si>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</si>
  <si>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</si>
  <si>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</si>
  <si>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</si>
  <si>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</si>
  <si>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</si>
  <si>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</si>
  <si>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</si>
  <si>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</si>
  <si>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</si>
  <si>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</si>
  <si>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</si>
  <si>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</si>
  <si>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</si>
  <si>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</si>
  <si>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</si>
  <si>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</si>
  <si>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</si>
  <si>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</si>
  <si>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</si>
  <si>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</si>
  <si>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</si>
  <si>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</si>
  <si>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</si>
  <si>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</si>
  <si>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</si>
  <si>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</si>
  <si>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</si>
  <si>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</si>
  <si>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</si>
  <si>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</si>
  <si>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</si>
  <si>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</si>
  <si>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</si>
  <si>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</si>
  <si>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</si>
  <si>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</si>
  <si>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</si>
  <si>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</si>
  <si>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</si>
  <si>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</si>
  <si>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</si>
  <si>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</si>
  <si>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</si>
  <si>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</si>
  <si>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</si>
  <si>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</si>
  <si>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</si>
  <si>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</si>
  <si>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</si>
  <si>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</si>
  <si>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</si>
  <si>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</si>
  <si>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</si>
  <si>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</si>
  <si>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</si>
  <si>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</si>
  <si>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</si>
  <si>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</si>
  <si>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</si>
  <si>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</si>
  <si>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</si>
  <si>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</si>
  <si>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</si>
  <si>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</si>
  <si>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</si>
  <si>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</si>
  <si>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</si>
  <si>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</si>
  <si>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</si>
  <si>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</si>
  <si>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</si>
  <si>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</si>
  <si>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</si>
  <si>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</si>
  <si>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</si>
  <si>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</si>
  <si>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</si>
  <si>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</si>
  <si>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</si>
  <si>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</si>
  <si>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</si>
  <si>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</si>
  <si>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</si>
  <si>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</si>
  <si>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</si>
  <si>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</si>
  <si>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</si>
  <si>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</si>
  <si>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</si>
  <si>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</si>
  <si>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</si>
  <si>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</si>
  <si>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</si>
  <si>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</si>
  <si>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</si>
  <si>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</si>
  <si>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</si>
  <si>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</si>
  <si>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</si>
  <si>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</si>
  <si>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</si>
  <si>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</si>
  <si>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</si>
  <si>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</si>
  <si>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</si>
  <si>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</si>
  <si>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</si>
  <si>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</si>
  <si>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</si>
  <si>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</si>
  <si>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</si>
  <si>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</si>
  <si>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</si>
  <si>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</si>
  <si>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</si>
  <si>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</si>
  <si>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</si>
  <si>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</si>
  <si>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</si>
  <si>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</si>
  <si>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</si>
  <si>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</si>
  <si>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</si>
  <si>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</si>
  <si>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</si>
  <si>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</si>
  <si>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</si>
  <si>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</si>
  <si>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</si>
  <si>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</si>
  <si>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</si>
  <si>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</si>
  <si>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</si>
  <si>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</si>
  <si>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</si>
  <si>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</si>
  <si>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</si>
  <si>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</si>
  <si>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</si>
  <si>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</si>
  <si>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</si>
  <si>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</si>
  <si>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</si>
  <si>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</si>
  <si>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</si>
  <si>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</si>
  <si>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</si>
  <si>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</si>
  <si>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</si>
  <si>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</si>
  <si>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</si>
  <si>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</si>
  <si>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</si>
  <si>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</si>
  <si>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</si>
  <si>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</si>
  <si>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</si>
  <si>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</si>
  <si>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</si>
  <si>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</si>
  <si>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</si>
  <si>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</si>
  <si>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</si>
  <si>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</si>
  <si>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</si>
  <si>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</si>
  <si>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</si>
  <si>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</si>
  <si>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</si>
  <si>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</si>
  <si>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</si>
  <si>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</si>
  <si>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</si>
  <si>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</si>
  <si>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</si>
  <si>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</si>
  <si>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</si>
  <si>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</si>
  <si>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</si>
  <si>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</si>
  <si>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</si>
  <si>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</si>
  <si>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</si>
  <si>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</si>
  <si>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</si>
  <si>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</si>
  <si>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</si>
  <si>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</si>
  <si>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</si>
  <si>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</si>
  <si>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</si>
  <si>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</si>
  <si>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</si>
  <si>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</si>
  <si>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</si>
  <si>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</si>
  <si>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</si>
  <si>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</si>
  <si>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</si>
  <si>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</si>
  <si>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</si>
  <si>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</si>
  <si>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</si>
  <si>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</si>
  <si>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</si>
  <si>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</si>
  <si>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</si>
  <si>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</si>
  <si>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</si>
  <si>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</si>
  <si>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</si>
  <si>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</si>
  <si>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</si>
  <si>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</si>
  <si>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</si>
  <si>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</si>
  <si>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</si>
  <si>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</si>
  <si>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</si>
  <si>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</si>
  <si>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</si>
  <si>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</si>
  <si>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</si>
  <si>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</si>
  <si>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</si>
  <si>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</si>
  <si>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</si>
  <si>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</si>
  <si>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</si>
  <si>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</si>
  <si>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</si>
  <si>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</si>
  <si>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</si>
  <si>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</si>
  <si>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</si>
  <si>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</si>
  <si>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</si>
  <si>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</si>
  <si>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</si>
  <si>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</si>
  <si>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</si>
  <si>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</si>
  <si>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</si>
  <si>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</si>
  <si>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</si>
  <si>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</si>
  <si>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</si>
  <si>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</si>
  <si>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</si>
  <si>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</si>
  <si>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</si>
  <si>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</si>
  <si>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</si>
  <si>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</si>
  <si>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</si>
  <si>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</si>
  <si>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</si>
  <si>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</si>
  <si>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</si>
  <si>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</si>
  <si>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</si>
  <si>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</si>
  <si>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</si>
  <si>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</si>
  <si>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</si>
  <si>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</si>
  <si>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</si>
  <si>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</si>
  <si>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</si>
  <si>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</si>
  <si>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</si>
  <si>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</si>
  <si>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</si>
  <si>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</si>
  <si>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</si>
  <si>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</si>
  <si>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</si>
  <si>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</si>
  <si>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</si>
  <si>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</si>
  <si>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</si>
  <si>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</si>
  <si>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</si>
  <si>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</si>
  <si>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</si>
  <si>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</si>
  <si>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</si>
  <si>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</si>
  <si>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</si>
  <si>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</si>
  <si>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</si>
  <si>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</si>
  <si>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</si>
  <si>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</si>
  <si>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</si>
  <si>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</si>
  <si>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</si>
  <si>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</si>
  <si>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</si>
  <si>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</si>
  <si>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</si>
  <si>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</si>
  <si>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</si>
  <si>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</si>
  <si>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</si>
  <si>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</si>
  <si>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</si>
  <si>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</si>
  <si>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</si>
  <si>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</si>
  <si>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</si>
  <si>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</si>
  <si>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</si>
  <si>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</si>
  <si>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</si>
  <si>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</si>
  <si>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</si>
  <si>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</si>
  <si>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</si>
  <si>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</si>
  <si>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</si>
  <si>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</si>
  <si>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</si>
  <si>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</si>
  <si>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</si>
  <si>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</si>
  <si>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</si>
  <si>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</si>
  <si>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</si>
  <si>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</si>
  <si>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</si>
  <si>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</si>
  <si>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</si>
  <si>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</si>
  <si>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</si>
  <si>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</si>
  <si>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</si>
  <si>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</si>
  <si>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</si>
  <si>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</si>
  <si>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</si>
  <si>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</si>
  <si>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</si>
  <si>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</si>
  <si>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</si>
  <si>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</si>
  <si>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</si>
  <si>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</si>
  <si>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</si>
  <si>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</si>
  <si>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</si>
  <si>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</si>
  <si>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</si>
  <si>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</si>
  <si>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</si>
  <si>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</si>
  <si>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</si>
  <si>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</si>
  <si>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</si>
  <si>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</si>
  <si>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</si>
  <si>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</si>
  <si>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</si>
  <si>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</si>
  <si>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</si>
  <si>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</si>
  <si>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</si>
  <si>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</si>
  <si>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</si>
  <si>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</si>
  <si>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</si>
  <si>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</si>
  <si>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</si>
  <si>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</si>
  <si>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</si>
  <si>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</si>
  <si>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</si>
  <si>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</si>
  <si>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</si>
  <si>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</si>
  <si>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</si>
  <si>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</si>
  <si>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</si>
  <si>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</si>
  <si>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</si>
  <si>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</si>
  <si>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</si>
  <si>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</si>
  <si>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</si>
  <si>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</si>
  <si>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</si>
  <si>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</si>
  <si>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</si>
  <si>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</si>
  <si>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</si>
  <si>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</si>
  <si>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</si>
  <si>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</si>
  <si>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</si>
  <si>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</si>
  <si>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</si>
  <si>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</si>
  <si>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</si>
  <si>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</si>
  <si>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</si>
  <si>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</si>
  <si>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</si>
  <si>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</si>
  <si>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</si>
  <si>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</si>
  <si>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</si>
  <si>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</si>
  <si>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</si>
  <si>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</si>
  <si>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</si>
  <si>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</si>
  <si>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</si>
  <si>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</si>
  <si>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</si>
  <si>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</si>
  <si>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</si>
  <si>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</si>
  <si>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</si>
  <si>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</si>
  <si>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</si>
  <si>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</si>
  <si>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</si>
  <si>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</si>
  <si>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</si>
  <si>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</si>
  <si>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</si>
  <si>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</si>
  <si>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</si>
  <si>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</si>
  <si>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</si>
  <si>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</si>
  <si>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</si>
  <si>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</si>
  <si>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</si>
  <si>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</si>
  <si>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</si>
  <si>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</si>
  <si>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</si>
  <si>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</si>
  <si>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</si>
  <si>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</si>
  <si>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</si>
  <si>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</si>
  <si>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</si>
  <si>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</si>
  <si>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</si>
  <si>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</si>
  <si>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</si>
  <si>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</si>
  <si>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</si>
  <si>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</si>
  <si>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</si>
  <si>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</si>
  <si>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</si>
  <si>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</si>
  <si>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</si>
  <si>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</si>
  <si>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</si>
  <si>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</si>
  <si>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</si>
  <si>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</si>
  <si>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</si>
  <si>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</si>
  <si>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</si>
  <si>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</si>
  <si>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</si>
  <si>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</si>
  <si>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</si>
  <si>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</si>
  <si>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</si>
  <si>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</si>
  <si>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</si>
  <si>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</si>
  <si>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</si>
  <si>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</si>
  <si>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</si>
  <si>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</si>
  <si>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</si>
  <si>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</si>
  <si>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</si>
  <si>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</si>
  <si>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</si>
  <si>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</si>
  <si>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</si>
  <si>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</si>
  <si>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</si>
  <si>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</si>
  <si>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</si>
  <si>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</si>
  <si>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</si>
  <si>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</si>
  <si>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</si>
  <si>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</si>
  <si>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</si>
  <si>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</si>
  <si>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</si>
  <si>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</si>
  <si>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</si>
  <si>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</si>
  <si>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</si>
  <si>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</si>
  <si>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</si>
  <si>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</si>
  <si>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</si>
  <si>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</si>
  <si>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</si>
  <si>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</si>
  <si>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</si>
  <si>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</si>
  <si>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</si>
  <si>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</si>
  <si>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</si>
  <si>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</si>
  <si>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</si>
  <si>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</si>
  <si>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</si>
  <si>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</si>
  <si>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</si>
  <si>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</si>
  <si>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</si>
  <si>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</si>
  <si>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</si>
  <si>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</si>
  <si>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</si>
  <si>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</si>
  <si>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</si>
  <si>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</si>
  <si>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</si>
  <si>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</si>
  <si>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</si>
  <si>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</si>
  <si>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</si>
  <si>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</si>
  <si>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</si>
  <si>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</si>
  <si>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</si>
  <si>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</si>
  <si>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</si>
  <si>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</si>
  <si>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</si>
  <si>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</si>
  <si>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</si>
  <si>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</si>
  <si>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</si>
  <si>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</si>
  <si>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</si>
  <si>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</si>
  <si>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</si>
  <si>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</si>
  <si>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</si>
  <si>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</si>
  <si>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</si>
  <si>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</si>
  <si>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</si>
  <si>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</si>
  <si>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</si>
  <si>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</si>
  <si>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</si>
  <si>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</si>
  <si>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</si>
  <si>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</si>
  <si>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</si>
  <si>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</si>
  <si>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</si>
  <si>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</si>
  <si>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</si>
  <si>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</si>
  <si>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</si>
  <si>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</si>
  <si>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</si>
  <si>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</si>
  <si>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</si>
  <si>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</si>
  <si>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</si>
  <si>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</si>
  <si>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</si>
  <si>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</si>
  <si>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</si>
  <si>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</si>
  <si>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</si>
  <si>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</si>
  <si>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</si>
  <si>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</si>
  <si>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</si>
  <si>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</si>
  <si>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</si>
  <si>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</si>
  <si>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</si>
  <si>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</si>
  <si>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</si>
  <si>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</si>
  <si>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</si>
  <si>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</si>
  <si>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</si>
  <si>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</si>
  <si>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</si>
  <si>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</si>
  <si>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</si>
  <si>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</si>
  <si>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</si>
  <si>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</si>
  <si>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</si>
  <si>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</si>
  <si>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</si>
  <si>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</si>
  <si>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</si>
  <si>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</si>
  <si>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</si>
  <si>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</si>
  <si>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</si>
  <si>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</si>
  <si>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</si>
  <si>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</si>
  <si>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</si>
  <si>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</si>
  <si>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</si>
  <si>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</si>
  <si>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</si>
  <si>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</si>
  <si>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</si>
  <si>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</si>
  <si>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</si>
  <si>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</si>
  <si>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</si>
  <si>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</si>
  <si>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</si>
  <si>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</si>
  <si>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</si>
  <si>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</si>
  <si>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</si>
  <si>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</si>
  <si>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</si>
  <si>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</si>
  <si>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</si>
  <si>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</si>
  <si>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</si>
  <si>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</si>
  <si>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</si>
  <si>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</si>
  <si>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</si>
  <si>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</si>
  <si>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</si>
  <si>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</si>
  <si>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</si>
  <si>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</si>
  <si>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</si>
  <si>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</si>
  <si>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</si>
  <si>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</si>
  <si>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</si>
  <si>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</si>
  <si>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</si>
  <si>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</si>
  <si>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</si>
  <si>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</si>
  <si>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</si>
  <si>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</si>
  <si>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</si>
  <si>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</si>
  <si>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</si>
  <si>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</si>
  <si>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</si>
  <si>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</si>
  <si>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</si>
  <si>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</si>
  <si>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</si>
  <si>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</si>
  <si>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</si>
  <si>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</si>
  <si>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</si>
  <si>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</si>
  <si>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</si>
  <si>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</si>
  <si>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</si>
  <si>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</si>
  <si>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</si>
  <si>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</si>
  <si>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</si>
  <si>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</si>
  <si>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</si>
  <si>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</si>
  <si>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</si>
  <si>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</si>
  <si>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</si>
  <si>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</si>
  <si>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</si>
  <si>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</si>
  <si>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</si>
  <si>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</si>
  <si>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</si>
  <si>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</si>
  <si>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</si>
  <si>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</si>
  <si>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</si>
  <si>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</si>
  <si>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</si>
  <si>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</si>
  <si>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</si>
  <si>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</si>
  <si>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</si>
  <si>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</si>
  <si>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</si>
  <si>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</si>
  <si>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</si>
  <si>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</si>
  <si>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</si>
  <si>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</si>
  <si>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</si>
  <si>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</si>
  <si>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</si>
  <si>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</si>
  <si>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</si>
  <si>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</si>
  <si>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</si>
  <si>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</si>
  <si>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</si>
  <si>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</si>
  <si>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</si>
  <si>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</si>
  <si>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</si>
  <si>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</si>
  <si>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</si>
  <si>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</si>
  <si>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</si>
  <si>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</si>
  <si>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</si>
  <si>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</si>
  <si>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</si>
  <si>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</si>
  <si>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</si>
  <si>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</si>
  <si>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</si>
  <si>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</si>
  <si>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</si>
  <si>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</si>
  <si>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</si>
  <si>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</si>
  <si>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</si>
  <si>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</si>
  <si>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</si>
  <si>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</si>
  <si>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</si>
  <si>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</si>
  <si>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</si>
  <si>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</si>
  <si>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</si>
  <si>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</si>
  <si>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</si>
  <si>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</si>
  <si>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</si>
  <si>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</si>
  <si>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</si>
  <si>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</si>
  <si>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</si>
  <si>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</si>
  <si>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</si>
  <si>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</si>
  <si>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</si>
  <si>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</si>
  <si>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</si>
  <si>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</si>
  <si>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</si>
  <si>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</si>
  <si>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</si>
  <si>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</si>
  <si>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</si>
  <si>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</si>
  <si>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</si>
  <si>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</si>
  <si>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</si>
  <si>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</si>
  <si>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</si>
  <si>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</si>
  <si>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</si>
  <si>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</si>
  <si>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</si>
  <si>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</si>
  <si>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</si>
  <si>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</si>
  <si>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</si>
  <si>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</si>
  <si>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</si>
  <si>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</si>
  <si>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</si>
  <si>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</si>
  <si>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</si>
  <si>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</si>
  <si>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</si>
  <si>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</si>
  <si>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</si>
  <si>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</si>
  <si>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</si>
  <si>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</si>
  <si>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</si>
  <si>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</si>
  <si>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</si>
  <si>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</si>
  <si>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</si>
  <si>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</si>
  <si>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</si>
  <si>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</si>
  <si>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</si>
  <si>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</si>
  <si>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</si>
  <si>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</si>
  <si>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</si>
  <si>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</si>
  <si>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</si>
  <si>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</si>
  <si>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</si>
  <si>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</si>
  <si>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</si>
  <si>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</si>
  <si>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</si>
  <si>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</si>
  <si>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</si>
  <si>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</si>
  <si>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</si>
  <si>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</si>
  <si>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</si>
  <si>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</si>
  <si>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</si>
  <si>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</si>
  <si>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</si>
  <si>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</si>
  <si>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</si>
  <si>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</si>
  <si>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</si>
  <si>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</si>
  <si>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</si>
  <si>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</si>
  <si>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</si>
  <si>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</si>
  <si>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</si>
  <si>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</si>
  <si>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</si>
  <si>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</si>
  <si>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</si>
  <si>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</si>
  <si>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</si>
  <si>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</si>
  <si>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</si>
  <si>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</si>
  <si>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</si>
  <si>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</si>
  <si>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</si>
  <si>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</si>
  <si>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</si>
  <si>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</si>
  <si>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</si>
  <si>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</si>
  <si>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</si>
  <si>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</si>
  <si>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</si>
  <si>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</si>
  <si>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</si>
  <si>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</si>
  <si>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</si>
  <si>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</si>
  <si>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</si>
  <si>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</si>
  <si>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</si>
  <si>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</si>
  <si>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</si>
  <si>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</si>
  <si>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</si>
  <si>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</si>
  <si>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</si>
  <si>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</si>
  <si>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</si>
  <si>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</si>
  <si>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</si>
  <si>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</si>
  <si>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</si>
  <si>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</si>
  <si>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</si>
  <si>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</si>
  <si>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</si>
  <si>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</si>
  <si>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</si>
  <si>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</si>
  <si>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</si>
  <si>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</si>
  <si>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</si>
  <si>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</si>
  <si>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</si>
  <si>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</si>
  <si>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</si>
  <si>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</si>
  <si>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</si>
  <si>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</si>
  <si>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</si>
  <si>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</si>
  <si>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</si>
  <si>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</si>
  <si>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</si>
  <si>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</si>
  <si>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</si>
  <si>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</si>
  <si>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</si>
  <si>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</si>
  <si>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</si>
  <si>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</si>
  <si>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</si>
  <si>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</si>
  <si>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</si>
  <si>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</si>
  <si>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</si>
  <si>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</si>
  <si>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</si>
  <si>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</si>
  <si>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</si>
  <si>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</si>
  <si>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</si>
  <si>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</si>
  <si>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</si>
  <si>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</si>
  <si>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</si>
  <si>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</si>
  <si>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</si>
  <si>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</si>
  <si>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</si>
  <si>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</si>
  <si>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</si>
  <si>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</si>
  <si>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</si>
  <si>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</si>
  <si>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</si>
  <si>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</si>
  <si>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</si>
  <si>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</si>
  <si>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</si>
  <si>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</si>
  <si>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</si>
  <si>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</si>
  <si>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</si>
  <si>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</si>
  <si>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</si>
  <si>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</si>
  <si>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</si>
  <si>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</si>
  <si>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</si>
  <si>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</si>
  <si>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</si>
  <si>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</si>
  <si>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</si>
  <si>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</si>
  <si>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</si>
  <si>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</si>
  <si>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</si>
  <si>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</si>
  <si>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</si>
  <si>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</si>
  <si>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</si>
  <si>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</si>
  <si>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</si>
  <si>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</si>
  <si>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</si>
  <si>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</si>
  <si>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</si>
  <si>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</si>
  <si>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</si>
  <si>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</si>
  <si>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</si>
  <si>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</si>
  <si>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</si>
  <si>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</si>
  <si>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</si>
  <si>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</si>
  <si>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</si>
  <si>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</si>
  <si>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</si>
  <si>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</si>
  <si>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</si>
  <si>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</si>
  <si>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</si>
  <si>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</si>
  <si>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</si>
  <si>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</si>
  <si>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</si>
  <si>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</si>
  <si>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</si>
  <si>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</si>
  <si>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</si>
  <si>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</si>
  <si>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</si>
  <si>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</si>
  <si>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</si>
  <si>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</si>
  <si>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</si>
  <si>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</si>
  <si>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</si>
  <si>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</si>
  <si>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</si>
  <si>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</si>
  <si>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</si>
  <si>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</si>
  <si>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</si>
  <si>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</si>
  <si>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</si>
  <si>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</si>
  <si>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</si>
  <si>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</si>
  <si>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</si>
  <si>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</si>
  <si>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</si>
  <si>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</si>
  <si>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</si>
  <si>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</si>
  <si>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</si>
  <si>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</si>
  <si>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</si>
  <si>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</si>
  <si>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</si>
  <si>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</si>
  <si>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</si>
  <si>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</si>
  <si>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</si>
  <si>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</si>
  <si>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</si>
  <si>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</si>
  <si>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</si>
  <si>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</si>
  <si>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</si>
  <si>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</si>
  <si>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</si>
  <si>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</si>
  <si>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</si>
  <si>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</si>
  <si>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</si>
  <si>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</si>
  <si>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</si>
  <si>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</si>
  <si>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</si>
  <si>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</si>
  <si>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</si>
  <si>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</si>
  <si>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</si>
  <si>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</si>
  <si>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</si>
  <si>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</si>
  <si>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</si>
  <si>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</si>
  <si>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</si>
  <si>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</si>
  <si>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</si>
  <si>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</si>
  <si>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</si>
  <si>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</si>
  <si>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</si>
  <si>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</si>
  <si>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</si>
  <si>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</si>
  <si>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</si>
  <si>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</si>
  <si>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</si>
  <si>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</si>
  <si>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</si>
  <si>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</si>
  <si>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</si>
  <si>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</si>
  <si>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</si>
  <si>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</si>
  <si>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</si>
  <si>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</si>
  <si>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</si>
  <si>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</si>
  <si>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</si>
  <si>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</si>
  <si>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</si>
  <si>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</si>
  <si>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</si>
  <si>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</si>
  <si>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</si>
  <si>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</si>
  <si>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</si>
  <si>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</si>
  <si>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</si>
  <si>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</si>
  <si>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</si>
  <si>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</si>
  <si>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</si>
  <si>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</si>
  <si>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</si>
  <si>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</si>
  <si>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</si>
  <si>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</si>
  <si>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</si>
  <si>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</si>
  <si>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</si>
  <si>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</si>
  <si>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</si>
  <si>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</si>
  <si>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</si>
  <si>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</si>
  <si>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</si>
  <si>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</si>
  <si>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</si>
  <si>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</si>
  <si>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</si>
  <si>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</si>
  <si>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</si>
  <si>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</si>
  <si>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</si>
  <si>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</si>
  <si>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</si>
  <si>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</si>
  <si>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</si>
  <si>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</si>
  <si>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</si>
  <si>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</si>
  <si>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</si>
  <si>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</si>
  <si>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</si>
  <si>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</si>
  <si>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</si>
  <si>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</si>
  <si>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</si>
  <si>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</si>
  <si>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</si>
  <si>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</si>
  <si>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</si>
  <si>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</si>
  <si>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</si>
  <si>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</si>
  <si>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</si>
  <si>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</si>
  <si>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</si>
  <si>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</si>
  <si>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</si>
  <si>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</si>
  <si>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</si>
  <si>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</si>
  <si>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</si>
  <si>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</si>
  <si>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</si>
  <si>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</si>
  <si>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</si>
  <si>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</si>
  <si>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</si>
  <si>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</si>
  <si>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</si>
  <si>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</si>
  <si>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</si>
  <si>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</si>
  <si>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</si>
  <si>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</si>
  <si>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</si>
  <si>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</si>
  <si>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</si>
  <si>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</si>
  <si>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</si>
  <si>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</si>
  <si>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</si>
  <si>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</si>
  <si>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</si>
  <si>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</si>
  <si>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</si>
  <si>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</si>
  <si>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</si>
  <si>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</si>
  <si>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</si>
  <si>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</si>
  <si>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</si>
  <si>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</si>
  <si>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</si>
  <si>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</si>
  <si>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</si>
  <si>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</si>
  <si>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</si>
  <si>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</si>
  <si>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</si>
  <si>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</si>
  <si>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</si>
  <si>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</si>
  <si>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</si>
  <si>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</si>
  <si>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</si>
  <si>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</si>
  <si>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</si>
  <si>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</si>
  <si>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</si>
  <si>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</si>
  <si>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</si>
  <si>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</si>
  <si>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</si>
  <si>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</si>
  <si>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</si>
  <si>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</si>
  <si>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</si>
  <si>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</si>
  <si>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</si>
  <si>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</si>
  <si>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</si>
  <si>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</si>
  <si>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</si>
  <si>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</si>
  <si>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</si>
  <si>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</si>
  <si>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</si>
  <si>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</si>
  <si>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</si>
  <si>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</si>
  <si>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</si>
  <si>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</si>
  <si>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</si>
  <si>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</si>
  <si>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</si>
  <si>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</si>
  <si>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</si>
  <si>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</si>
  <si>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</si>
  <si>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</si>
  <si>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</si>
  <si>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</si>
  <si>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</si>
  <si>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</si>
  <si>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</si>
  <si>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</si>
  <si>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</si>
  <si>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</si>
  <si>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</si>
  <si>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</si>
  <si>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</si>
  <si>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</si>
  <si>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</si>
  <si>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</si>
  <si>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</si>
  <si>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</si>
  <si>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</si>
  <si>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</si>
  <si>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</si>
  <si>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</si>
  <si>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</si>
  <si>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</si>
  <si>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</si>
  <si>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</si>
  <si>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</si>
  <si>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</si>
  <si>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</si>
  <si>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</si>
  <si>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</si>
  <si>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</si>
  <si>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</si>
  <si>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</si>
  <si>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</si>
  <si>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</si>
  <si>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</si>
  <si>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</si>
  <si>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</si>
  <si>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</si>
  <si>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</si>
  <si>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</si>
  <si>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</si>
  <si>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</si>
  <si>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</si>
  <si>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</si>
  <si>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</si>
  <si>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</si>
  <si>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</si>
  <si>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</si>
  <si>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</si>
  <si>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</si>
  <si>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</si>
  <si>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</si>
  <si>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</si>
  <si>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</si>
  <si>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</si>
  <si>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</si>
  <si>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</si>
  <si>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</si>
  <si>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</si>
  <si>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</si>
  <si>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</si>
  <si>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</si>
  <si>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</si>
  <si>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</si>
  <si>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</si>
  <si>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</si>
  <si>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</si>
  <si>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</si>
  <si>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</si>
  <si>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</si>
  <si>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</si>
  <si>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</si>
  <si>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</si>
  <si>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</si>
  <si>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</si>
  <si>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</si>
  <si>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</si>
  <si>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</si>
  <si>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</si>
  <si>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</si>
  <si>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</si>
  <si>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</si>
  <si>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</si>
  <si>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</si>
  <si>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</si>
  <si>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</si>
  <si>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</si>
  <si>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</si>
  <si>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</si>
  <si>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</si>
  <si>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</si>
  <si>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</si>
  <si>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</si>
  <si>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</si>
  <si>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</si>
  <si>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</si>
  <si>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</si>
  <si>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</si>
  <si>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</si>
  <si>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</si>
  <si>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</si>
  <si>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</si>
  <si>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</si>
  <si>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</si>
  <si>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</si>
  <si>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</si>
  <si>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</si>
  <si>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</si>
  <si>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</si>
  <si>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</si>
  <si>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</si>
  <si>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</si>
  <si>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</si>
  <si>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</si>
  <si>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</si>
  <si>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</si>
  <si>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</si>
  <si>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</si>
  <si>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</si>
  <si>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</si>
  <si>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</si>
  <si>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</si>
  <si>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</si>
  <si>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</si>
  <si>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</si>
  <si>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</si>
  <si>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</si>
  <si>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</si>
  <si>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</si>
  <si>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</si>
  <si>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</si>
  <si>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</si>
  <si>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</si>
  <si>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</si>
  <si>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</si>
  <si>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</si>
  <si>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</si>
  <si>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</si>
  <si>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</si>
  <si>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</si>
  <si>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</si>
  <si>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</si>
  <si>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</si>
  <si>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</si>
  <si>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</si>
  <si>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</si>
  <si>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</si>
  <si>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</si>
  <si>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</si>
  <si>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</si>
  <si>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</si>
  <si>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</si>
  <si>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</si>
  <si>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</si>
  <si>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</si>
  <si>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</si>
  <si>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</si>
  <si>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</si>
  <si>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</si>
  <si>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</si>
  <si>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</si>
  <si>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</si>
  <si>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</si>
  <si>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</si>
  <si>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</si>
  <si>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</si>
  <si>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</si>
  <si>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</si>
  <si>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</si>
  <si>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</si>
  <si>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</si>
  <si>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</si>
  <si>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</si>
  <si>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</si>
  <si>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</si>
  <si>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</si>
  <si>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</si>
  <si>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</si>
  <si>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</si>
  <si>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</si>
  <si>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</si>
  <si>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</si>
  <si>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</si>
  <si>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</si>
  <si>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</si>
  <si>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</si>
  <si>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</si>
  <si>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</si>
  <si>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</si>
  <si>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</si>
  <si>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</si>
  <si>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</si>
  <si>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</si>
  <si>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</si>
  <si>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</si>
  <si>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</si>
  <si>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</si>
  <si>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</si>
  <si>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</si>
  <si>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</si>
  <si>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</si>
  <si>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</si>
  <si>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</si>
  <si>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</si>
  <si>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</si>
  <si>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</si>
  <si>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</si>
  <si>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</si>
  <si>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</si>
  <si>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</si>
  <si>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</si>
  <si>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</si>
  <si>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</si>
  <si>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</si>
  <si>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</si>
  <si>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</si>
  <si>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</si>
  <si>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</si>
  <si>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</si>
  <si>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</si>
  <si>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</si>
  <si>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</si>
  <si>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</si>
  <si>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</si>
  <si>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</si>
  <si>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</si>
  <si>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</si>
  <si>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</si>
  <si>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</si>
  <si>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</si>
  <si>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</si>
  <si>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</si>
  <si>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</si>
  <si>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</si>
  <si>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</si>
  <si>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</si>
  <si>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</si>
  <si>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</si>
  <si>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</si>
  <si>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</si>
  <si>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</si>
  <si>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</si>
  <si>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</si>
  <si>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</si>
  <si>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</si>
  <si>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</si>
  <si>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</si>
  <si>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</si>
  <si>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</si>
  <si>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</si>
  <si>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</si>
  <si>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</si>
  <si>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</si>
  <si>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</si>
  <si>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</si>
  <si>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</si>
  <si>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</si>
  <si>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</si>
  <si>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</si>
  <si>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</si>
  <si>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</si>
  <si>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</si>
  <si>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</si>
  <si>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</si>
  <si>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</si>
  <si>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</si>
  <si>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</si>
  <si>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</si>
  <si>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</si>
  <si>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</si>
  <si>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</si>
  <si>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</si>
  <si>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</si>
  <si>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</si>
  <si>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</si>
  <si>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</si>
  <si>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</si>
  <si>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</si>
  <si>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</si>
  <si>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</si>
  <si>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</si>
  <si>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</si>
  <si>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</si>
  <si>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</si>
  <si>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</si>
  <si>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</si>
  <si>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</si>
  <si>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</si>
  <si>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</si>
  <si>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</si>
  <si>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</si>
  <si>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</si>
  <si>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</si>
  <si>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</si>
  <si>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</si>
  <si>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</si>
  <si>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</si>
  <si>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</si>
  <si>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</si>
  <si>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</si>
  <si>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</si>
  <si>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</si>
  <si>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</si>
  <si>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</si>
  <si>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</si>
  <si>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</si>
  <si>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</si>
  <si>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</si>
  <si>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</si>
  <si>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</si>
  <si>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</si>
  <si>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</si>
  <si>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</si>
  <si>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</si>
  <si>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</si>
  <si>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</si>
  <si>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</si>
  <si>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</si>
  <si>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</si>
  <si>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</si>
  <si>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</si>
  <si>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</si>
  <si>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</si>
  <si>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</si>
  <si>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</si>
  <si>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</si>
  <si>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</si>
  <si>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</si>
  <si>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</si>
  <si>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</si>
  <si>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</si>
  <si>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</si>
  <si>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</si>
  <si>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</si>
  <si>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</si>
  <si>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</si>
  <si>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</si>
  <si>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</si>
  <si>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</si>
  <si>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</si>
  <si>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</si>
  <si>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</si>
  <si>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</si>
  <si>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</si>
  <si>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</si>
  <si>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</si>
  <si>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</si>
  <si>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</si>
  <si>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</si>
  <si>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</si>
  <si>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</si>
  <si>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</si>
  <si>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</si>
  <si>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</si>
  <si>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</si>
  <si>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</si>
  <si>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</si>
  <si>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</si>
  <si>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</si>
  <si>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</si>
  <si>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</si>
  <si>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</si>
  <si>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</si>
  <si>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</si>
  <si>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</si>
  <si>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</si>
  <si>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</si>
  <si>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</si>
  <si>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</si>
  <si>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</si>
  <si>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</si>
  <si>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</si>
  <si>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</si>
  <si>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</si>
  <si>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</si>
  <si>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</si>
  <si>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</si>
  <si>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</si>
  <si>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</si>
  <si>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</si>
  <si>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</si>
  <si>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</si>
  <si>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</si>
  <si>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</si>
  <si>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</si>
  <si>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</si>
  <si>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</si>
  <si>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</si>
  <si>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</si>
  <si>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</si>
  <si>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</si>
  <si>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</si>
  <si>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</si>
  <si>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</si>
  <si>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</si>
  <si>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</si>
  <si>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</si>
  <si>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</si>
  <si>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</si>
  <si>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</si>
  <si>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</si>
  <si>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</si>
  <si>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</si>
  <si>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</si>
  <si>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</si>
  <si>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</si>
  <si>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</si>
  <si>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</si>
  <si>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</si>
  <si>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</si>
  <si>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</si>
  <si>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</si>
  <si>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</si>
  <si>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</si>
  <si>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</si>
  <si>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</si>
  <si>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</si>
  <si>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</si>
  <si>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</si>
  <si>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</si>
  <si>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</si>
  <si>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</si>
  <si>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</si>
  <si>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</si>
  <si>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</si>
  <si>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</si>
  <si>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</si>
  <si>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</si>
  <si>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</si>
  <si>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</si>
  <si>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</si>
  <si>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</si>
  <si>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</si>
  <si>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</si>
  <si>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</si>
  <si>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</si>
  <si>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</si>
  <si>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</si>
  <si>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</si>
  <si>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</si>
  <si>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</si>
  <si>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</si>
  <si>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</si>
  <si>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</si>
  <si>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</si>
  <si>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</si>
  <si>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</si>
  <si>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</si>
  <si>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</si>
  <si>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</si>
  <si>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</si>
  <si>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</si>
  <si>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</si>
  <si>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</si>
  <si>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</si>
  <si>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</si>
  <si>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</si>
  <si>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</si>
  <si>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</si>
  <si>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</si>
  <si>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</si>
  <si>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</si>
  <si>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</si>
  <si>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</si>
  <si>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</si>
  <si>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</si>
  <si>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</si>
  <si>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</si>
  <si>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</si>
  <si>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</si>
  <si>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</si>
  <si>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</si>
  <si>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</si>
  <si>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</si>
  <si>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</si>
  <si>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</si>
  <si>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</si>
  <si>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</si>
  <si>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</si>
  <si>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</si>
  <si>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</si>
  <si>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</si>
  <si>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</si>
  <si>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</si>
  <si>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</si>
  <si>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</si>
  <si>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</si>
  <si>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</si>
  <si>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</si>
  <si>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</si>
  <si>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</si>
  <si>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</si>
  <si>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</si>
  <si>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</si>
  <si>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</si>
  <si>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</si>
  <si>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</si>
  <si>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</si>
  <si>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</si>
  <si>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</si>
  <si>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</si>
  <si>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</si>
  <si>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</si>
  <si>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</si>
  <si>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</si>
  <si>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</si>
  <si>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</si>
  <si>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</si>
  <si>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</si>
  <si>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</si>
  <si>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</si>
  <si>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</si>
  <si>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</si>
  <si>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</si>
  <si>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</si>
  <si>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</si>
  <si>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</si>
  <si>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</si>
  <si>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</si>
  <si>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</si>
  <si>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</si>
  <si>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</si>
  <si>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</si>
  <si>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</si>
  <si>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</si>
  <si>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</si>
  <si>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</si>
  <si>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</si>
  <si>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</si>
  <si>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</si>
  <si>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</si>
  <si>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</si>
  <si>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</si>
  <si>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</si>
  <si>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</si>
  <si>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</si>
  <si>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</si>
  <si>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</si>
  <si>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</si>
  <si>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</si>
  <si>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</si>
  <si>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</si>
  <si>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</si>
  <si>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</si>
  <si>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</si>
  <si>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</si>
  <si>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</si>
  <si>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</si>
  <si>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</si>
  <si>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</si>
  <si>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</si>
  <si>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</si>
  <si>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</si>
  <si>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</si>
  <si>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</si>
  <si>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</si>
  <si>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</si>
  <si>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</si>
  <si>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</si>
  <si>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</si>
  <si>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</si>
  <si>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</si>
  <si>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</si>
  <si>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</si>
  <si>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</si>
  <si>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</si>
  <si>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</si>
  <si>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</si>
  <si>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</si>
  <si>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</si>
  <si>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</si>
  <si>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</si>
  <si>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</si>
  <si>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</si>
  <si>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</si>
  <si>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</si>
  <si>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</si>
  <si>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</si>
  <si>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</si>
  <si>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</si>
  <si>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</si>
  <si>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</si>
  <si>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</si>
  <si>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</si>
  <si>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</si>
  <si>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</si>
  <si>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</si>
  <si>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</si>
  <si>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</si>
  <si>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</si>
  <si>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</si>
  <si>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</si>
  <si>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</si>
  <si>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</si>
  <si>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</si>
  <si>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</si>
  <si>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</si>
  <si>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</si>
  <si>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</si>
  <si>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</si>
  <si>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</si>
  <si>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</si>
  <si>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</si>
  <si>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</si>
  <si>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</si>
  <si>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</si>
  <si>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</si>
  <si>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</si>
  <si>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</si>
  <si>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</si>
  <si>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</si>
  <si>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</si>
  <si>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</si>
  <si>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</si>
  <si>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</si>
  <si>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</si>
  <si>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</si>
  <si>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</si>
  <si>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</si>
  <si>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</si>
  <si>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</si>
  <si>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</si>
  <si>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</si>
  <si>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</si>
  <si>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</si>
  <si>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</si>
  <si>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</si>
  <si>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</si>
  <si>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</si>
  <si>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</si>
  <si>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</si>
  <si>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</si>
  <si>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</si>
  <si>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</si>
  <si>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</si>
  <si>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</si>
  <si>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</si>
  <si>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</si>
  <si>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</si>
  <si>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</si>
  <si>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</si>
  <si>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</si>
  <si>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</si>
  <si>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</si>
  <si>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</si>
  <si>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</si>
  <si>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</si>
  <si>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</si>
  <si>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</si>
  <si>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</si>
  <si>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</si>
  <si>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</si>
  <si>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</si>
  <si>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</si>
  <si>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</si>
  <si>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</si>
  <si>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</si>
  <si>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</si>
  <si>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</si>
  <si>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</si>
  <si>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</si>
  <si>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</si>
  <si>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</si>
  <si>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</si>
  <si>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</si>
  <si>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</si>
  <si>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</si>
  <si>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</si>
  <si>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</si>
  <si>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</si>
  <si>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</si>
  <si>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</si>
  <si>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</si>
  <si>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</si>
  <si>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</si>
  <si>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</si>
  <si>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</si>
  <si>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</si>
  <si>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</si>
  <si>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</si>
  <si>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</si>
  <si>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</si>
  <si>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</si>
  <si>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</si>
  <si>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</si>
  <si>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</si>
  <si>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</si>
  <si>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</si>
  <si>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</si>
  <si>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</si>
  <si>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</si>
  <si>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</si>
  <si>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</si>
  <si>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</si>
  <si>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</si>
  <si>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</si>
  <si>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</si>
  <si>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</si>
  <si>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</si>
  <si>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</si>
  <si>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</si>
  <si>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</si>
  <si>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</si>
  <si>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</si>
  <si>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</si>
  <si>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</si>
  <si>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</si>
  <si>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</si>
  <si>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</si>
  <si>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</si>
  <si>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</si>
  <si>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</si>
  <si>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</si>
  <si>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</si>
  <si>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</si>
  <si>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</si>
  <si>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</si>
  <si>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</si>
  <si>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</si>
  <si>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</si>
  <si>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</si>
  <si>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</si>
  <si>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</si>
  <si>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</si>
  <si>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</si>
  <si>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</si>
  <si>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</si>
  <si>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</si>
  <si>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</si>
  <si>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</si>
  <si>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</si>
  <si>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</si>
  <si>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</si>
  <si>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</si>
  <si>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</si>
  <si>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</si>
  <si>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</si>
  <si>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</si>
  <si>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</si>
  <si>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</si>
  <si>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</si>
  <si>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</si>
  <si>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</si>
  <si>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</si>
  <si>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</si>
  <si>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</si>
  <si>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</si>
  <si>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</si>
  <si>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</si>
  <si>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</si>
  <si>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</si>
  <si>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</si>
  <si>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</si>
  <si>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</si>
  <si>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</si>
  <si>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</si>
  <si>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</si>
  <si>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</si>
  <si>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</si>
  <si>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</si>
  <si>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</si>
  <si>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</si>
  <si>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</si>
  <si>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</si>
  <si>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</si>
  <si>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</si>
  <si>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</si>
  <si>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</si>
  <si>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</si>
  <si>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</si>
  <si>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</si>
  <si>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</si>
  <si>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</si>
  <si>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</si>
  <si>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</si>
  <si>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</si>
  <si>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</si>
  <si>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</si>
  <si>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</si>
  <si>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</si>
  <si>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</si>
  <si>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</si>
  <si>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</si>
  <si>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</si>
  <si>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</si>
  <si>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</si>
  <si>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</si>
  <si>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</si>
  <si>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</si>
  <si>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</si>
  <si>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</si>
  <si>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</si>
  <si>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</si>
  <si>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</si>
  <si>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</si>
  <si>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</si>
  <si>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</si>
  <si>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</si>
  <si>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</si>
  <si>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</si>
  <si>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</si>
  <si>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</si>
  <si>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</si>
  <si>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</si>
  <si>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</si>
  <si>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</si>
  <si>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</si>
  <si>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</si>
  <si>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</si>
  <si>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</si>
  <si>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</si>
  <si>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</si>
  <si>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</si>
  <si>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</si>
  <si>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</si>
  <si>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</si>
  <si>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</si>
  <si>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</si>
  <si>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</si>
  <si>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</si>
  <si>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</si>
  <si>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</si>
  <si>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</si>
  <si>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</si>
  <si>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</si>
  <si>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</si>
  <si>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</si>
  <si>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</si>
  <si>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</si>
  <si>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</si>
  <si>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</si>
  <si>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</si>
  <si>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</si>
  <si>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</si>
  <si>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</si>
  <si>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</si>
  <si>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</si>
  <si>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</si>
  <si>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</si>
  <si>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</si>
  <si>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</si>
  <si>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</si>
  <si>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</si>
  <si>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</si>
  <si>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</si>
  <si>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</si>
  <si>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</si>
  <si>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</si>
  <si>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</si>
  <si>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</si>
  <si>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</si>
  <si>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</si>
  <si>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</si>
  <si>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</si>
  <si>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</si>
  <si>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</si>
  <si>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</si>
  <si>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</si>
  <si>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</si>
  <si>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</si>
  <si>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</si>
  <si>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</si>
  <si>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</si>
  <si>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</si>
  <si>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</si>
  <si>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</si>
  <si>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</si>
  <si>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</si>
  <si>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</si>
  <si>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</si>
  <si>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</si>
  <si>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</si>
  <si>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</si>
  <si>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</si>
  <si>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</si>
  <si>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</si>
  <si>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</si>
  <si>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</si>
  <si>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</si>
  <si>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</si>
  <si>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</si>
  <si>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</si>
  <si>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</si>
  <si>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</si>
  <si>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</si>
  <si>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</si>
  <si>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</si>
  <si>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</si>
  <si>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</si>
  <si>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</si>
  <si>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</si>
  <si>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</si>
  <si>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</si>
  <si>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</si>
  <si>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</si>
  <si>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</si>
  <si>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</si>
  <si>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</si>
  <si>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</si>
  <si>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</si>
  <si>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</si>
  <si>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</si>
  <si>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</si>
  <si>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</si>
  <si>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</si>
  <si>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</si>
  <si>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</si>
  <si>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</si>
  <si>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</si>
  <si>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</si>
  <si>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</si>
  <si>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</si>
  <si>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</si>
  <si>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</si>
  <si>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</si>
  <si>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</si>
  <si>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</si>
  <si>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</si>
  <si>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</si>
  <si>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</si>
  <si>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</si>
  <si>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</si>
  <si>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</si>
  <si>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</si>
  <si>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</si>
  <si>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</si>
  <si>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</si>
  <si>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</si>
  <si>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</si>
  <si>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</si>
  <si>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</si>
  <si>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</si>
  <si>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</si>
  <si>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</si>
  <si>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</si>
  <si>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</si>
  <si>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</si>
  <si>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</si>
  <si>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</si>
  <si>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</si>
  <si>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</si>
  <si>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</si>
  <si>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</si>
  <si>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</si>
  <si>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</si>
  <si>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</si>
  <si>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</si>
  <si>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</si>
  <si>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</si>
  <si>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</si>
  <si>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</si>
  <si>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</si>
  <si>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</si>
  <si>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</si>
  <si>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</si>
  <si>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</si>
  <si>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</si>
  <si>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</si>
  <si>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</si>
  <si>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</si>
  <si>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</si>
  <si>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</si>
  <si>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</si>
  <si>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</si>
  <si>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</si>
  <si>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</si>
  <si>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</si>
  <si>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</si>
  <si>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</si>
  <si>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</si>
  <si>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</si>
  <si>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</si>
  <si>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</si>
  <si>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</si>
  <si>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</si>
  <si>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</si>
  <si>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</si>
  <si>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</si>
  <si>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</si>
  <si>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</si>
  <si>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</si>
  <si>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</si>
  <si>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</si>
  <si>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</si>
  <si>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</si>
  <si>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</si>
  <si>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</si>
  <si>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</si>
  <si>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</si>
  <si>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</si>
  <si>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</si>
  <si>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</si>
  <si>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</si>
  <si>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</si>
  <si>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</si>
  <si>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</si>
  <si>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</si>
  <si>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</si>
  <si>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</si>
  <si>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</si>
  <si>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</si>
  <si>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</si>
  <si>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</si>
  <si>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</si>
  <si>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</si>
  <si>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</si>
  <si>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</si>
  <si>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</si>
  <si>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</si>
  <si>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</si>
  <si>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</si>
  <si>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</si>
  <si>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</si>
  <si>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</si>
  <si>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</si>
  <si>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</si>
  <si>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</si>
  <si>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</si>
  <si>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</si>
  <si>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</si>
  <si>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</si>
  <si>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</si>
  <si>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</si>
  <si>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</si>
  <si>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</si>
  <si>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</si>
  <si>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</si>
  <si>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</si>
  <si>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</si>
  <si>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</si>
  <si>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</si>
  <si>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</si>
  <si>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</si>
  <si>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</si>
  <si>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</si>
  <si>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</si>
  <si>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</si>
  <si>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</si>
  <si>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</si>
  <si>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</si>
  <si>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</si>
  <si>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</si>
  <si>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</si>
  <si>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</si>
  <si>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</si>
  <si>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</si>
  <si>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</si>
  <si>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</si>
  <si>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</si>
  <si>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</si>
  <si>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</si>
  <si>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</si>
  <si>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</si>
  <si>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</si>
  <si>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</si>
  <si>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</si>
  <si>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</si>
  <si>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</si>
  <si>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</si>
  <si>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</si>
  <si>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</si>
  <si>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</si>
  <si>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</si>
  <si>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</si>
  <si>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</si>
  <si>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</si>
  <si>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</si>
  <si>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</si>
  <si>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</si>
  <si>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</si>
  <si>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</si>
  <si>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</si>
  <si>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</si>
  <si>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</si>
  <si>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</si>
  <si>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</si>
  <si>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</si>
  <si>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</si>
  <si>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</si>
  <si>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</si>
  <si>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</si>
  <si>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</si>
  <si>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</si>
  <si>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</si>
  <si>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</si>
  <si>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</si>
  <si>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</si>
  <si>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</si>
  <si>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</si>
  <si>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</si>
  <si>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</si>
  <si>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</si>
  <si>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</si>
  <si>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</si>
  <si>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</si>
  <si>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</si>
  <si>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</si>
  <si>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</si>
  <si>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</si>
  <si>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</si>
  <si>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</si>
  <si>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</si>
  <si>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</si>
  <si>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</si>
  <si>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</si>
  <si>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</si>
  <si>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</si>
  <si>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</si>
  <si>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</si>
  <si>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</si>
  <si>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</si>
  <si>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</si>
  <si>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</si>
  <si>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</si>
  <si>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</si>
  <si>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</si>
  <si>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</si>
  <si>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</si>
  <si>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</si>
  <si>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</si>
  <si>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</si>
  <si>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</si>
  <si>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</si>
  <si>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</si>
  <si>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</si>
  <si>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</si>
  <si>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</si>
  <si>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</si>
  <si>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</si>
  <si>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</si>
  <si>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</si>
  <si>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</si>
  <si>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</si>
  <si>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</si>
  <si>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</si>
  <si>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</si>
  <si>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</si>
  <si>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</si>
  <si>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</si>
  <si>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</si>
  <si>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</si>
  <si>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</si>
  <si>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</si>
  <si>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</si>
  <si>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</si>
  <si>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</si>
  <si>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</si>
  <si>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</si>
  <si>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</si>
  <si>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</si>
  <si>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</si>
  <si>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</si>
  <si>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</si>
  <si>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</si>
  <si>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</si>
  <si>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</si>
  <si>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</si>
  <si>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</si>
  <si>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</si>
  <si>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</si>
  <si>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</si>
  <si>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</si>
  <si>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</si>
  <si>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</si>
  <si>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</si>
  <si>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</si>
  <si>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</si>
  <si>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</si>
  <si>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</si>
  <si>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</si>
  <si>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</si>
  <si>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</si>
  <si>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</si>
  <si>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</si>
  <si>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</si>
  <si>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</si>
  <si>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</si>
  <si>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</si>
  <si>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</si>
  <si>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</si>
  <si>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</si>
  <si>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</si>
  <si>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</si>
  <si>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</si>
  <si>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</si>
  <si>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</si>
  <si>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</si>
  <si>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</si>
  <si>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</si>
  <si>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</si>
  <si>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</si>
  <si>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</si>
  <si>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</si>
  <si>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</si>
  <si>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</si>
  <si>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</si>
  <si>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</si>
  <si>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</si>
  <si>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</si>
  <si>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</si>
  <si>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</si>
  <si>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</si>
  <si>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</si>
  <si>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</si>
  <si>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</si>
  <si>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</si>
  <si>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</si>
  <si>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</si>
  <si>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</si>
  <si>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</si>
  <si>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</si>
  <si>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</si>
  <si>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</si>
  <si>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</si>
  <si>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</si>
  <si>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</si>
  <si>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</si>
  <si>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</si>
  <si>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</si>
  <si>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</si>
  <si>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</si>
  <si>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</si>
  <si>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</si>
  <si>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</si>
  <si>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</si>
  <si>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</si>
  <si>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</si>
  <si>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</si>
  <si>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</si>
  <si>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</si>
  <si>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</si>
  <si>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</si>
  <si>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</si>
  <si>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</si>
  <si>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</si>
  <si>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</si>
  <si>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</si>
  <si>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</si>
  <si>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</si>
  <si>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</si>
  <si>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</si>
  <si>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</si>
  <si>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</si>
  <si>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</si>
  <si>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</si>
  <si>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</si>
  <si>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</si>
  <si>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</si>
  <si>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</si>
  <si>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</si>
  <si>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</si>
  <si>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</si>
  <si>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</si>
  <si>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</si>
  <si>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</si>
  <si>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</si>
  <si>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</si>
  <si>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</si>
  <si>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</si>
  <si>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</si>
  <si>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</si>
  <si>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</si>
  <si>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</si>
  <si>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</si>
  <si>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</si>
  <si>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</si>
  <si>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</si>
  <si>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</si>
  <si>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</si>
  <si>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</si>
  <si>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</si>
  <si>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</si>
  <si>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</si>
  <si>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</si>
  <si>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</si>
  <si>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</si>
  <si>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</si>
  <si>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</si>
  <si>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</si>
  <si>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</si>
  <si>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</si>
  <si>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</si>
  <si>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</si>
  <si>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</si>
  <si>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</si>
  <si>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</si>
  <si>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</si>
  <si>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</si>
  <si>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</si>
  <si>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</si>
  <si>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</si>
  <si>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</si>
  <si>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</si>
  <si>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</si>
  <si>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</si>
  <si>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</si>
  <si>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</si>
  <si>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</si>
  <si>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</si>
  <si>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</si>
  <si>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</si>
  <si>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</si>
  <si>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</si>
  <si>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</si>
  <si>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</si>
  <si>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</si>
  <si>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</si>
  <si>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</si>
  <si>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</si>
  <si>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</si>
  <si>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</si>
  <si>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</si>
  <si>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</si>
  <si>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</si>
  <si>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</si>
  <si>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</si>
  <si>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</si>
  <si>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</si>
  <si>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</si>
  <si>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</si>
  <si>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</si>
  <si>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</si>
  <si>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</si>
  <si>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</si>
  <si>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</si>
  <si>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</si>
  <si>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</si>
  <si>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</si>
  <si>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</si>
  <si>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</si>
  <si>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</si>
  <si>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</si>
  <si>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</si>
  <si>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</si>
  <si>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</si>
  <si>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</si>
  <si>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</si>
  <si>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</si>
  <si>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</si>
  <si>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</si>
  <si>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</si>
  <si>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</si>
  <si>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</si>
  <si>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</si>
  <si>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</si>
  <si>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</si>
  <si>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</si>
  <si>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</si>
  <si>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</si>
  <si>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</si>
  <si>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</si>
  <si>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</si>
  <si>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</si>
  <si>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</si>
  <si>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</si>
  <si>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</si>
  <si>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</si>
  <si>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</si>
  <si>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</si>
  <si>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</si>
  <si>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</si>
  <si>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</si>
  <si>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</si>
  <si>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</si>
  <si>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</si>
  <si>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</si>
  <si>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</si>
  <si>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</si>
  <si>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</si>
  <si>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</si>
  <si>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</si>
  <si>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</si>
  <si>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</si>
  <si>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</si>
  <si>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</si>
  <si>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</si>
  <si>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</si>
  <si>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</si>
  <si>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</si>
  <si>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</si>
  <si>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</si>
  <si>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</si>
  <si>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</si>
  <si>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</si>
  <si>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</si>
  <si>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</si>
  <si>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</si>
  <si>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</si>
  <si>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</si>
  <si>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</si>
  <si>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</si>
  <si>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</si>
  <si>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</si>
  <si>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</si>
  <si>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</si>
  <si>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</si>
  <si>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</si>
  <si>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</si>
  <si>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</si>
  <si>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</si>
  <si>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</si>
  <si>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</si>
  <si>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</si>
  <si>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</si>
  <si>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</si>
  <si>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</si>
  <si>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</si>
  <si>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</si>
  <si>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</si>
  <si>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</si>
  <si>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</si>
  <si>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</si>
  <si>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</si>
  <si>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</si>
  <si>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</si>
  <si>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</si>
  <si>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</si>
  <si>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</si>
  <si>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</si>
  <si>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</si>
  <si>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</si>
  <si>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</si>
  <si>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</si>
  <si>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</si>
  <si>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</si>
  <si>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</si>
  <si>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</si>
  <si>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</si>
  <si>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</si>
  <si>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</si>
  <si>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</si>
  <si>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</si>
  <si>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</si>
  <si>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</si>
  <si>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</si>
  <si>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</si>
  <si>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</si>
  <si>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</si>
  <si>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</si>
  <si>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</si>
  <si>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</si>
  <si>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</si>
  <si>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</si>
  <si>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</si>
  <si>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</si>
  <si>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</si>
  <si>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</si>
  <si>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</si>
  <si>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</si>
  <si>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</si>
  <si>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</si>
  <si>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</si>
  <si>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</si>
  <si>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</si>
  <si>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</si>
  <si>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</si>
  <si>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</si>
  <si>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</si>
  <si>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</si>
  <si>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</si>
  <si>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</si>
  <si>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</si>
  <si>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</si>
  <si>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</si>
  <si>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</si>
  <si>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</si>
  <si>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</si>
  <si>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</si>
  <si>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</si>
  <si>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</si>
  <si>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</si>
  <si>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</si>
  <si>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</si>
  <si>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</si>
  <si>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</si>
  <si>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</si>
  <si>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</si>
  <si>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</si>
  <si>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</si>
  <si>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</si>
  <si>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</si>
  <si>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</si>
  <si>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</si>
  <si>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</si>
  <si>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</si>
  <si>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</si>
  <si>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</si>
  <si>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</si>
  <si>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</si>
  <si>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</si>
  <si>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</si>
  <si>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</si>
  <si>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</si>
  <si>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</si>
  <si>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</si>
  <si>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</si>
  <si>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</si>
  <si>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</si>
  <si>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</si>
  <si>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</si>
  <si>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</si>
  <si>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</si>
  <si>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</si>
  <si>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</si>
  <si>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</si>
  <si>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</si>
  <si>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</si>
  <si>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</si>
  <si>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</si>
  <si>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</si>
  <si>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</si>
  <si>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</si>
  <si>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</si>
  <si>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</si>
  <si>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</si>
  <si>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</si>
  <si>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</si>
  <si>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</si>
  <si>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</si>
  <si>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</si>
  <si>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</si>
  <si>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</si>
  <si>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</si>
  <si>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</si>
  <si>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</si>
  <si>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</si>
  <si>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</si>
  <si>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</si>
  <si>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</si>
  <si>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</si>
  <si>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</si>
  <si>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</si>
  <si>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</si>
  <si>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</si>
  <si>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</si>
  <si>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</si>
  <si>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</si>
  <si>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</si>
  <si>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</si>
  <si>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</si>
  <si>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</si>
  <si>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</si>
  <si>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</si>
  <si>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</si>
  <si>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</si>
  <si>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</si>
  <si>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</si>
  <si>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</si>
  <si>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</si>
  <si>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</si>
  <si>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</si>
  <si>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</si>
  <si>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</si>
  <si>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</si>
  <si>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</si>
  <si>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</si>
  <si>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</si>
  <si>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</si>
  <si>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</si>
  <si>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</si>
  <si>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</si>
  <si>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</si>
  <si>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</si>
  <si>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</si>
  <si>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</si>
  <si>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</si>
  <si>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</si>
  <si>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</si>
  <si>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</si>
  <si>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</si>
  <si>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</si>
  <si>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</si>
  <si>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</si>
  <si>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</si>
  <si>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</si>
  <si>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</si>
  <si>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</si>
  <si>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</si>
  <si>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</si>
  <si>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</si>
  <si>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</si>
  <si>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</si>
  <si>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</si>
  <si>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</si>
  <si>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</si>
  <si>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</si>
  <si>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</si>
  <si>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</si>
  <si>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</si>
  <si>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</si>
  <si>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</si>
  <si>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</si>
  <si>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</si>
  <si>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</si>
  <si>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</si>
  <si>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</si>
  <si>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</si>
  <si>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</si>
  <si>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</si>
  <si>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</si>
  <si>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</si>
  <si>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</si>
  <si>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</si>
  <si>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</si>
  <si>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</si>
  <si>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</si>
  <si>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</si>
  <si>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</si>
  <si>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</si>
  <si>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</si>
  <si>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</si>
  <si>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</si>
  <si>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</si>
  <si>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</si>
  <si>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</si>
  <si>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</si>
  <si>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</si>
  <si>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</si>
  <si>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</si>
  <si>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</si>
  <si>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</si>
  <si>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</si>
  <si>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</si>
  <si>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</si>
  <si>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</si>
  <si>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</si>
  <si>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</si>
  <si>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</si>
  <si>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</si>
  <si>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</si>
  <si>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</si>
  <si>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</si>
  <si>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</si>
  <si>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</si>
  <si>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</si>
  <si>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</si>
  <si>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</si>
  <si>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</si>
  <si>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</si>
  <si>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</si>
  <si>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</si>
  <si>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</si>
  <si>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</si>
  <si>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</si>
  <si>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</si>
  <si>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</si>
  <si>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</si>
  <si>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</si>
  <si>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</si>
  <si>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</si>
  <si>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</si>
  <si>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</si>
  <si>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</si>
  <si>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</si>
  <si>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</si>
  <si>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</si>
  <si>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</si>
  <si>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</si>
  <si>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</si>
  <si>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</si>
  <si>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</si>
  <si>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</si>
  <si>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</si>
  <si>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</si>
  <si>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</si>
  <si>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</si>
  <si>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</si>
  <si>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</si>
  <si>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</si>
  <si>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</si>
  <si>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</si>
  <si>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</si>
  <si>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</si>
  <si>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</si>
  <si>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</si>
  <si>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</si>
  <si>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</si>
  <si>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</si>
  <si>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</si>
  <si>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</si>
  <si>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</si>
  <si>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</si>
  <si>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</si>
  <si>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</si>
  <si>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</si>
  <si>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</si>
  <si>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</si>
  <si>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</si>
  <si>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</si>
  <si>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</si>
  <si>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</si>
  <si>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</si>
  <si>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</si>
  <si>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</si>
  <si>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</si>
  <si>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</si>
  <si>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</si>
  <si>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</si>
  <si>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</si>
  <si>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</si>
  <si>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</si>
  <si>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</si>
  <si>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</si>
  <si>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</si>
  <si>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</si>
  <si>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</si>
  <si>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</si>
  <si>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</si>
  <si>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</si>
  <si>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</si>
  <si>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</si>
  <si>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</si>
  <si>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</si>
  <si>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</si>
  <si>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</si>
  <si>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</si>
  <si>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</si>
  <si>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</si>
  <si>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</si>
  <si>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</si>
  <si>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</si>
  <si>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</si>
  <si>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</si>
  <si>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</si>
  <si>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</si>
  <si>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</si>
  <si>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</si>
  <si>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</si>
  <si>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</si>
  <si>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</si>
  <si>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</si>
  <si>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</si>
  <si>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</si>
  <si>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</si>
  <si>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</si>
  <si>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</si>
  <si>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</si>
  <si>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</si>
  <si>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</si>
  <si>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</si>
  <si>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</si>
  <si>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</si>
  <si>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</si>
  <si>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</si>
  <si>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</si>
  <si>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</si>
  <si>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</si>
  <si>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</si>
  <si>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</si>
  <si>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</si>
  <si>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</si>
  <si>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</si>
  <si>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</si>
  <si>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</si>
  <si>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</si>
  <si>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</si>
  <si>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</si>
  <si>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</si>
  <si>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</si>
  <si>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</si>
  <si>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</si>
  <si>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</si>
  <si>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</si>
  <si>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</si>
  <si>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</si>
  <si>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</si>
  <si>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</si>
  <si>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</si>
  <si>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</si>
  <si>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</si>
  <si>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</si>
  <si>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</si>
  <si>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</si>
  <si>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</si>
  <si>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</si>
  <si>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</si>
  <si>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</si>
  <si>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</si>
  <si>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</si>
  <si>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</si>
  <si>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</si>
  <si>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</si>
  <si>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</si>
  <si>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</si>
  <si>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</si>
  <si>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</si>
  <si>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</si>
  <si>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</si>
  <si>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</si>
  <si>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</si>
  <si>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</si>
  <si>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</si>
  <si>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</si>
  <si>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</si>
  <si>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</si>
  <si>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</si>
  <si>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</si>
  <si>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</si>
  <si>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</si>
  <si>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</si>
  <si>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</si>
  <si>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</si>
  <si>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</si>
  <si>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</si>
  <si>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</si>
  <si>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</si>
  <si>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</si>
  <si>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</si>
  <si>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</si>
  <si>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</si>
  <si>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</si>
  <si>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</si>
  <si>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</si>
  <si>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</si>
  <si>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</si>
  <si>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</si>
  <si>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</si>
  <si>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</si>
  <si>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</si>
  <si>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</si>
  <si>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</si>
  <si>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</si>
  <si>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</si>
  <si>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</si>
  <si>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</si>
  <si>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</si>
  <si>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</si>
  <si>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</si>
  <si>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</si>
  <si>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</si>
  <si>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</si>
  <si>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</si>
  <si>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</si>
  <si>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</si>
  <si>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</si>
  <si>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</si>
  <si>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</si>
  <si>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</si>
  <si>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</si>
  <si>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</si>
  <si>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</si>
  <si>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</si>
  <si>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</si>
  <si>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</si>
  <si>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</si>
  <si>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</si>
  <si>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</si>
  <si>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</si>
  <si>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</si>
  <si>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</si>
  <si>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</si>
  <si>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</si>
  <si>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</si>
  <si>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</si>
  <si>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</si>
  <si>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</si>
  <si>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</si>
  <si>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</si>
  <si>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</si>
  <si>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</si>
  <si>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</si>
  <si>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</si>
  <si>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</si>
  <si>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</si>
  <si>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</si>
  <si>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</si>
  <si>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</si>
  <si>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</si>
  <si>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</si>
  <si>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</si>
  <si>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</si>
  <si>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</si>
  <si>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</si>
  <si>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</si>
  <si>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</si>
  <si>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</si>
  <si>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</si>
  <si>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</si>
  <si>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</si>
  <si>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</si>
  <si>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</si>
  <si>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</si>
  <si>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</si>
  <si>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</si>
  <si>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</si>
  <si>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</si>
  <si>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</si>
  <si>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</si>
  <si>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</si>
  <si>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</si>
  <si>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</si>
  <si>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</si>
  <si>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</si>
  <si>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</si>
  <si>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</si>
  <si>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</si>
  <si>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</si>
  <si>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</si>
  <si>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</si>
  <si>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</si>
  <si>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</si>
  <si>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</si>
  <si>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</si>
  <si>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</si>
  <si>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</si>
  <si>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</si>
  <si>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</si>
  <si>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</si>
  <si>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</si>
  <si>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</si>
  <si>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</si>
  <si>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</si>
  <si>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</si>
  <si>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</si>
  <si>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</si>
  <si>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</si>
  <si>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</si>
  <si>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</si>
  <si>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</si>
  <si>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</si>
  <si>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</si>
  <si>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</si>
  <si>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</si>
  <si>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</si>
  <si>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</si>
  <si>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</si>
  <si>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</si>
  <si>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</si>
  <si>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</si>
  <si>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</si>
  <si>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</si>
  <si>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</si>
  <si>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</si>
  <si>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</si>
  <si>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</si>
  <si>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</si>
  <si>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</si>
  <si>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</si>
  <si>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</si>
  <si>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</si>
  <si>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</si>
  <si>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</si>
  <si>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</si>
  <si>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</si>
  <si>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</si>
  <si>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</si>
  <si>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</si>
  <si>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</si>
  <si>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</si>
  <si>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</si>
  <si>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</si>
  <si>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</si>
  <si>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</si>
  <si>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</si>
  <si>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</si>
  <si>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</si>
  <si>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</si>
  <si>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</si>
  <si>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</si>
  <si>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</si>
  <si>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</si>
  <si>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</si>
  <si>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</si>
  <si>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</si>
  <si>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</si>
  <si>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</si>
  <si>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</si>
  <si>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</si>
  <si>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</si>
  <si>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</si>
  <si>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</si>
  <si>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</si>
  <si>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</si>
  <si>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</si>
  <si>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</si>
  <si>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</si>
  <si>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</si>
  <si>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</si>
  <si>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</si>
  <si>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</si>
  <si>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</si>
  <si>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</si>
  <si>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</si>
  <si>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</si>
  <si>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</si>
  <si>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</si>
  <si>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</si>
  <si>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</si>
  <si>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</si>
  <si>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</si>
  <si>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</si>
  <si>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</si>
  <si>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</si>
  <si>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</si>
  <si>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</si>
  <si>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</si>
  <si>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</si>
  <si>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</si>
  <si>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</si>
  <si>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</si>
  <si>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</si>
  <si>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</si>
  <si>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</si>
  <si>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</si>
  <si>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</si>
  <si>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</si>
  <si>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</si>
  <si>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</si>
  <si>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</si>
  <si>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</si>
  <si>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</si>
  <si>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</si>
  <si>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</si>
  <si>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</si>
  <si>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</si>
  <si>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</si>
  <si>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</si>
  <si>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</si>
  <si>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</si>
  <si>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</si>
  <si>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</si>
  <si>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</si>
  <si>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</si>
  <si>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</si>
  <si>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</si>
  <si>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</si>
  <si>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</si>
  <si>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</si>
  <si>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</si>
  <si>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</si>
  <si>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</si>
  <si>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</si>
  <si>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</si>
  <si>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</si>
  <si>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</si>
  <si>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</si>
  <si>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</si>
  <si>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</si>
  <si>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</si>
  <si>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</si>
  <si>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</si>
  <si>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</si>
  <si>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</si>
  <si>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</si>
  <si>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</si>
  <si>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</si>
  <si>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</si>
  <si>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</si>
  <si>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</si>
  <si>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</si>
  <si>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</si>
  <si>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</si>
  <si>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</si>
  <si>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</si>
  <si>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</si>
  <si>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</si>
  <si>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</si>
  <si>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</si>
  <si>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</si>
  <si>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</si>
  <si>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</si>
  <si>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</si>
  <si>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</si>
  <si>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</si>
  <si>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</si>
  <si>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</si>
  <si>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</si>
  <si>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</si>
  <si>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</si>
  <si>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</si>
  <si>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</si>
  <si>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</si>
  <si>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</si>
  <si>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</si>
  <si>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</si>
  <si>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</si>
  <si>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</si>
  <si>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</si>
  <si>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</si>
  <si>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</si>
  <si>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</si>
  <si>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</si>
  <si>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</si>
  <si>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</si>
  <si>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</si>
  <si>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</si>
  <si>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</si>
  <si>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</si>
  <si>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</si>
  <si>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</si>
  <si>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</si>
  <si>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</si>
  <si>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</si>
  <si>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</si>
  <si>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</si>
  <si>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</si>
  <si>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</si>
  <si>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</si>
  <si>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</si>
  <si>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</si>
  <si>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</si>
  <si>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</si>
  <si>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</si>
  <si>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</si>
  <si>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</si>
  <si>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</si>
  <si>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</si>
  <si>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</si>
  <si>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</si>
  <si>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</si>
  <si>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</si>
  <si>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</si>
  <si>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</si>
  <si>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</si>
  <si>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</si>
  <si>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</si>
  <si>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</si>
  <si>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</si>
  <si>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</si>
  <si>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</si>
  <si>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</si>
  <si>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</si>
  <si>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</si>
  <si>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</si>
  <si>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</si>
  <si>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</si>
  <si>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</si>
  <si>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</si>
  <si>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</si>
  <si>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</si>
  <si>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</si>
  <si>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</si>
  <si>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</si>
  <si>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</si>
  <si>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</si>
  <si>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</si>
  <si>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</si>
  <si>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</si>
  <si>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</si>
  <si>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</si>
  <si>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</si>
  <si>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</si>
  <si>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</si>
  <si>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</si>
  <si>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</si>
  <si>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</si>
  <si>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</si>
  <si>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</si>
  <si>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</si>
  <si>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</si>
  <si>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</si>
  <si>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</si>
  <si>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</si>
  <si>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</si>
  <si>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</si>
  <si>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</si>
  <si>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</si>
  <si>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</si>
  <si>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</si>
  <si>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</si>
  <si>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</si>
  <si>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</si>
  <si>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</si>
  <si>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</si>
  <si>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</si>
  <si>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</si>
  <si>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</si>
  <si>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</si>
  <si>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</si>
  <si>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</si>
  <si>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</si>
  <si>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</si>
  <si>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</si>
  <si>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</si>
  <si>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</si>
  <si>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</si>
  <si>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</si>
  <si>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</si>
  <si>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</si>
  <si>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</si>
  <si>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</si>
  <si>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</si>
  <si>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</si>
  <si>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</si>
  <si>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</si>
  <si>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</si>
  <si>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</si>
  <si>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</si>
  <si>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</si>
  <si>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</si>
  <si>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</si>
  <si>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</si>
  <si>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</si>
  <si>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</si>
  <si>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</si>
  <si>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</si>
  <si>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</si>
  <si>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</si>
  <si>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</si>
  <si>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</si>
  <si>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</si>
  <si>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</si>
  <si>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</si>
  <si>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</si>
  <si>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</si>
  <si>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</si>
  <si>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</si>
  <si>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</si>
  <si>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</si>
  <si>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</si>
  <si>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</si>
  <si>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</si>
  <si>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</si>
  <si>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</si>
  <si>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</si>
  <si>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</si>
  <si>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</si>
  <si>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</si>
  <si>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</si>
  <si>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</si>
  <si>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</si>
  <si>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</si>
  <si>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</si>
  <si>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</si>
  <si>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</si>
  <si>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</si>
  <si>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</si>
  <si>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</si>
  <si>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</si>
  <si>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</si>
  <si>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</si>
  <si>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</si>
  <si>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</si>
  <si>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</si>
  <si>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</si>
  <si>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</si>
  <si>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</si>
  <si>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</si>
  <si>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</si>
  <si>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</si>
  <si>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</si>
  <si>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</si>
  <si>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</si>
  <si>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</si>
  <si>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</si>
  <si>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</si>
  <si>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</si>
  <si>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</si>
  <si>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</si>
  <si>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</si>
  <si>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</si>
  <si>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</si>
  <si>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</si>
  <si>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</si>
  <si>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</si>
  <si>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</si>
  <si>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</si>
  <si>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</si>
  <si>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</si>
  <si>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</si>
  <si>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</si>
  <si>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</si>
  <si>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</si>
  <si>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</si>
  <si>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</si>
  <si>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</si>
  <si>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</si>
  <si>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</si>
  <si>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</si>
  <si>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</si>
  <si>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</si>
  <si>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</si>
  <si>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</si>
  <si>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</si>
  <si>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</si>
  <si>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</si>
  <si>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</si>
  <si>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</si>
  <si>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</si>
  <si>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</si>
  <si>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</si>
  <si>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</si>
  <si>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</si>
  <si>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</si>
  <si>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</si>
  <si>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</si>
  <si>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</si>
  <si>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</si>
  <si>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</si>
  <si>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</si>
  <si>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</si>
  <si>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</si>
  <si>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</si>
  <si>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</si>
  <si>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</si>
  <si>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</si>
  <si>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</si>
  <si>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</si>
  <si>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</si>
  <si>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</si>
  <si>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</si>
  <si>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</si>
  <si>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</si>
  <si>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</si>
  <si>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</si>
  <si>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</si>
  <si>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</si>
  <si>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</si>
  <si>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</si>
  <si>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</si>
  <si>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</si>
  <si>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</si>
  <si>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</si>
  <si>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</si>
  <si>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</si>
  <si>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</si>
  <si>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</si>
  <si>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</si>
  <si>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</si>
  <si>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</si>
  <si>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</si>
  <si>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</si>
  <si>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</si>
  <si>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</si>
  <si>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</si>
  <si>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</si>
  <si>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</si>
  <si>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</si>
  <si>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</si>
  <si>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</si>
  <si>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</si>
  <si>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</si>
  <si>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</si>
  <si>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</si>
  <si>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</si>
  <si>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</si>
  <si>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</si>
  <si>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</si>
  <si>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</si>
  <si>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</si>
  <si>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</si>
  <si>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</si>
  <si>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</si>
  <si>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</si>
  <si>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</si>
  <si>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</si>
  <si>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</si>
  <si>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</si>
  <si>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</si>
  <si>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</si>
  <si>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</si>
  <si>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</si>
  <si>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</si>
  <si>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</si>
  <si>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</si>
  <si>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</si>
  <si>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</si>
  <si>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</si>
  <si>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</si>
  <si>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</si>
  <si>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</si>
  <si>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</si>
  <si>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</si>
  <si>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</si>
  <si>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</si>
  <si>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</si>
  <si>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</si>
  <si>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</si>
  <si>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</si>
  <si>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</si>
  <si>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</si>
  <si>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</si>
  <si>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</si>
  <si>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</si>
  <si>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</si>
  <si>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</si>
  <si>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</si>
  <si>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</si>
  <si>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</si>
  <si>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</si>
  <si>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</si>
  <si>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</si>
  <si>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</si>
  <si>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</si>
  <si>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</si>
  <si>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</si>
  <si>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</si>
  <si>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</si>
  <si>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</si>
  <si>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</si>
  <si>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</si>
  <si>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</si>
  <si>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</si>
  <si>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</si>
  <si>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</si>
  <si>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</si>
  <si>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</si>
  <si>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</si>
  <si>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</si>
  <si>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</si>
  <si>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</si>
  <si>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</si>
  <si>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</si>
  <si>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</si>
  <si>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</si>
  <si>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</si>
  <si>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</si>
  <si>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</si>
  <si>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</si>
  <si>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</si>
  <si>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</si>
  <si>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</si>
  <si>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</si>
  <si>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</si>
  <si>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</si>
  <si>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</si>
  <si>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</si>
  <si>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</si>
  <si>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</si>
  <si>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</si>
  <si>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</si>
  <si>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</si>
  <si>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</si>
  <si>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</si>
  <si>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</si>
  <si>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</si>
  <si>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</si>
  <si>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</si>
  <si>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</si>
  <si>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</si>
  <si>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</si>
  <si>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</si>
  <si>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</si>
  <si>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</si>
  <si>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</si>
  <si>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</si>
  <si>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</si>
  <si>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</si>
  <si>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</si>
  <si>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</si>
  <si>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</si>
  <si>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</si>
  <si>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</si>
  <si>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</si>
  <si>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</si>
  <si>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</si>
  <si>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</si>
  <si>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</si>
  <si>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</si>
  <si>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</si>
  <si>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</si>
  <si>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</si>
  <si>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</si>
  <si>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</si>
  <si>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</si>
  <si>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</si>
  <si>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</si>
  <si>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</si>
  <si>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</si>
  <si>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</si>
  <si>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</si>
  <si>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</si>
  <si>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</si>
  <si>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</si>
  <si>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</si>
  <si>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</si>
  <si>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</si>
  <si>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</si>
  <si>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</si>
  <si>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</si>
  <si>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</si>
  <si>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</si>
  <si>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</si>
  <si>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</si>
  <si>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</si>
  <si>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</si>
  <si>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</si>
  <si>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</si>
  <si>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</si>
  <si>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</si>
  <si>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</si>
  <si>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</si>
  <si>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</si>
  <si>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</si>
  <si>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</si>
  <si>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</si>
  <si>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</si>
  <si>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</si>
  <si>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</si>
  <si>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</si>
  <si>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</si>
  <si>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</si>
  <si>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</si>
  <si>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</si>
  <si>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</si>
  <si>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</si>
  <si>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</si>
  <si>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</si>
  <si>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</si>
  <si>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</si>
  <si>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</si>
  <si>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</si>
  <si>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</si>
  <si>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</si>
  <si>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</si>
  <si>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</si>
  <si>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</si>
  <si>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</si>
  <si>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</si>
  <si>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</si>
  <si>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</si>
  <si>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</si>
  <si>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</si>
  <si>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</si>
  <si>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</si>
  <si>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</si>
  <si>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</si>
  <si>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</si>
  <si>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</si>
  <si>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</si>
  <si>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</si>
  <si>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</si>
  <si>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</si>
  <si>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</si>
  <si>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</si>
  <si>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</si>
  <si>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</si>
  <si>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</si>
  <si>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</si>
  <si>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</si>
  <si>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</si>
  <si>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</si>
  <si>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</si>
  <si>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</si>
  <si>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</si>
  <si>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</si>
  <si>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</si>
  <si>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</si>
  <si>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</si>
  <si>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</si>
  <si>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</si>
  <si>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</si>
  <si>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</si>
  <si>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</si>
  <si>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</si>
  <si>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</si>
  <si>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</si>
  <si>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</si>
  <si>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</si>
  <si>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</si>
  <si>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</si>
  <si>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</si>
  <si>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</si>
  <si>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</si>
  <si>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</si>
  <si>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</si>
  <si>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</si>
  <si>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</si>
  <si>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</si>
  <si>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</si>
  <si>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</si>
  <si>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</si>
  <si>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</si>
  <si>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</si>
  <si>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</si>
  <si>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</si>
  <si>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</si>
  <si>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</si>
  <si>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</si>
  <si>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</si>
  <si>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</si>
  <si>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</si>
  <si>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</si>
  <si>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</si>
  <si>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</si>
  <si>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</si>
  <si>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</si>
  <si>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</si>
  <si>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</si>
  <si>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</si>
  <si>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</si>
  <si>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</si>
  <si>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</si>
  <si>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</si>
  <si>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</si>
  <si>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</si>
  <si>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</si>
  <si>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</si>
  <si>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</si>
  <si>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</si>
  <si>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</si>
  <si>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</si>
  <si>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</si>
  <si>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</si>
  <si>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</si>
  <si>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</si>
  <si>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</si>
  <si>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</si>
  <si>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</si>
  <si>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</si>
  <si>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</si>
  <si>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</si>
  <si>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</si>
  <si>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</si>
  <si>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</si>
  <si>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</si>
  <si>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</si>
  <si>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</si>
  <si>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</si>
  <si>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</si>
  <si>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</si>
  <si>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</si>
  <si>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</si>
  <si>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</si>
  <si>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</si>
  <si>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</si>
  <si>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</si>
  <si>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</si>
  <si>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</si>
  <si>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</si>
  <si>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</si>
  <si>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</si>
  <si>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</si>
  <si>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</si>
  <si>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</si>
  <si>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</si>
  <si>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</si>
  <si>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</si>
  <si>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</si>
  <si>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</si>
  <si>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</si>
  <si>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</si>
  <si>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</si>
  <si>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</si>
  <si>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</si>
  <si>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</si>
  <si>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</si>
  <si>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</si>
  <si>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</si>
  <si>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</si>
  <si>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</si>
  <si>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</si>
  <si>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</si>
  <si>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</si>
  <si>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</si>
  <si>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</si>
  <si>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</si>
  <si>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</si>
  <si>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</si>
  <si>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</si>
  <si>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</si>
  <si>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</si>
  <si>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</si>
  <si>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</si>
  <si>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</si>
  <si>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</si>
  <si>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</si>
  <si>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</si>
  <si>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</si>
  <si>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</si>
  <si>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</si>
  <si>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</si>
  <si>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</si>
  <si>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</si>
  <si>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</si>
  <si>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</si>
  <si>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</si>
  <si>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</si>
  <si>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</si>
  <si>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</si>
  <si>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</si>
  <si>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</si>
  <si>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</si>
  <si>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</si>
  <si>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</si>
  <si>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</si>
  <si>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</si>
  <si>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</si>
  <si>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</si>
  <si>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</si>
  <si>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</si>
  <si>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</si>
  <si>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</si>
  <si>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</si>
  <si>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</si>
  <si>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</si>
  <si>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</si>
  <si>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</si>
  <si>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</si>
  <si>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</si>
  <si>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</si>
  <si>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</si>
  <si>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</si>
  <si>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</si>
  <si>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</si>
  <si>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</si>
  <si>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</si>
  <si>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</si>
  <si>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</si>
  <si>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</si>
  <si>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</si>
  <si>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</si>
  <si>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</si>
  <si>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</si>
  <si>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</si>
  <si>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</si>
  <si>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</si>
  <si>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</si>
  <si>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</si>
  <si>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</si>
  <si>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</si>
  <si>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</si>
  <si>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</si>
  <si>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</si>
  <si>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</si>
  <si>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</si>
  <si>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</si>
  <si>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</si>
  <si>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</si>
  <si>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</si>
  <si>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</si>
  <si>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</si>
  <si>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</si>
  <si>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</si>
  <si>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</si>
  <si>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</si>
  <si>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</si>
  <si>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</si>
  <si>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</si>
  <si>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</si>
  <si>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</si>
  <si>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</si>
  <si>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</si>
  <si>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</si>
  <si>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</si>
  <si>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</si>
  <si>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</si>
  <si>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</si>
  <si>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</si>
  <si>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</si>
  <si>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</si>
  <si>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</si>
  <si>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</si>
  <si>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</si>
  <si>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</si>
  <si>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</si>
  <si>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</si>
  <si>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</si>
  <si>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</si>
  <si>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</si>
  <si>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</si>
  <si>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</si>
  <si>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</si>
  <si>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</si>
  <si>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</si>
  <si>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</si>
  <si>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</si>
  <si>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</si>
  <si>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</si>
  <si>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</si>
  <si>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</si>
  <si>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</si>
  <si>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</si>
  <si>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</si>
  <si>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</si>
  <si>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</si>
  <si>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</si>
  <si>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</si>
  <si>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</si>
  <si>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</si>
  <si>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</si>
  <si>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</si>
  <si>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</si>
  <si>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</si>
  <si>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</si>
  <si>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</si>
  <si>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</si>
  <si>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</si>
  <si>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</si>
  <si>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</si>
  <si>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</si>
  <si>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</si>
  <si>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</si>
  <si>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</si>
  <si>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</si>
  <si>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</si>
  <si>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</si>
  <si>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</si>
  <si>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</si>
  <si>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</si>
  <si>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</si>
  <si>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</si>
  <si>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</si>
  <si>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</si>
  <si>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</si>
  <si>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</si>
  <si>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</si>
  <si>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</si>
  <si>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</si>
  <si>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</si>
  <si>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</si>
  <si>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</si>
  <si>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</si>
  <si>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</si>
  <si>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</si>
  <si>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</si>
  <si>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</si>
  <si>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</si>
  <si>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</si>
  <si>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</si>
  <si>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</si>
  <si>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</si>
  <si>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</si>
  <si>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</si>
  <si>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</si>
  <si>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</si>
  <si>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</si>
  <si>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</si>
  <si>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</si>
  <si>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</si>
  <si>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</si>
  <si>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</si>
  <si>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</si>
  <si>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</si>
  <si>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</si>
  <si>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</si>
  <si>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</si>
  <si>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</si>
  <si>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</si>
  <si>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</si>
  <si>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</si>
  <si>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</si>
  <si>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</si>
  <si>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</si>
  <si>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</si>
  <si>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</si>
  <si>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</si>
  <si>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</si>
  <si>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</si>
  <si>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</si>
  <si>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</si>
  <si>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</si>
  <si>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</si>
  <si>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</si>
  <si>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</si>
  <si>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</si>
  <si>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</si>
  <si>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</si>
  <si>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</si>
  <si>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</si>
  <si>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</si>
  <si>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</si>
  <si>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</si>
  <si>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</si>
  <si>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</si>
  <si>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</si>
  <si>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</si>
  <si>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</si>
  <si>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</si>
  <si>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</si>
  <si>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</si>
  <si>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</si>
  <si>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</si>
  <si>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</si>
  <si>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</si>
  <si>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</si>
  <si>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</si>
  <si>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</si>
  <si>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</si>
  <si>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</si>
  <si>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</si>
  <si>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</si>
  <si>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</si>
  <si>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</si>
  <si>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</si>
  <si>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</si>
  <si>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</si>
  <si>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</si>
  <si>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</si>
  <si>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</si>
  <si>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</si>
  <si>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</si>
  <si>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</si>
  <si>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</si>
  <si>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</si>
  <si>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</si>
  <si>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</si>
  <si>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</si>
  <si>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</si>
  <si>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</si>
  <si>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</si>
  <si>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</si>
  <si>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</si>
  <si>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</si>
  <si>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</si>
  <si>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</si>
  <si>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</si>
  <si>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</si>
  <si>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</si>
  <si>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</si>
  <si>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</si>
  <si>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</si>
  <si>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</si>
  <si>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</si>
  <si>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</si>
  <si>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</si>
  <si>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</si>
  <si>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</si>
  <si>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</si>
  <si>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</si>
  <si>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</si>
  <si>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</si>
  <si>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</si>
  <si>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</si>
  <si>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</si>
  <si>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</si>
  <si>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</si>
  <si>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</si>
  <si>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</si>
  <si>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</si>
  <si>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</si>
  <si>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</si>
  <si>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</si>
  <si>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</si>
  <si>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</si>
  <si>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</si>
  <si>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</si>
  <si>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</si>
  <si>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</si>
  <si>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</si>
  <si>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</si>
  <si>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</si>
  <si>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</si>
  <si>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</si>
  <si>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</si>
  <si>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</si>
  <si>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</si>
  <si>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</si>
  <si>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</si>
  <si>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</si>
  <si>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</si>
  <si>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</si>
  <si>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</si>
  <si>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</si>
  <si>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</si>
  <si>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</si>
  <si>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</si>
  <si>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</si>
  <si>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</si>
  <si>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</si>
  <si>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</si>
  <si>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</si>
  <si>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</si>
  <si>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</si>
  <si>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</si>
  <si>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</si>
  <si>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</si>
  <si>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</si>
  <si>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</si>
  <si>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</si>
  <si>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</si>
  <si>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</si>
  <si>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</si>
  <si>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</si>
  <si>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</si>
  <si>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</si>
  <si>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</si>
  <si>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</si>
  <si>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</si>
  <si>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</si>
  <si>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</si>
  <si>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</si>
  <si>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</si>
  <si>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</si>
  <si>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</si>
  <si>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</si>
  <si>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</si>
  <si>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</si>
  <si>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</si>
  <si>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</si>
  <si>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</si>
  <si>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</si>
  <si>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</si>
  <si>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</si>
  <si>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</si>
  <si>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</si>
  <si>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</si>
  <si>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</si>
  <si>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</si>
  <si>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</si>
  <si>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</si>
  <si>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</si>
  <si>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</si>
  <si>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</si>
  <si>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</si>
  <si>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</si>
  <si>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</si>
  <si>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</si>
  <si>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</si>
  <si>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</si>
  <si>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</si>
  <si>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</si>
  <si>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</si>
  <si>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</si>
  <si>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</si>
  <si>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</si>
  <si>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</si>
  <si>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</si>
  <si>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</si>
  <si>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</si>
  <si>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</si>
  <si>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</si>
  <si>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</si>
  <si>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</si>
  <si>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</si>
  <si>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</si>
  <si>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</si>
  <si>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</si>
  <si>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</si>
  <si>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</si>
  <si>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</si>
  <si>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</si>
  <si>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</si>
  <si>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</si>
  <si>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</si>
  <si>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</si>
  <si>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</si>
  <si>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</si>
  <si>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</si>
  <si>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</si>
  <si>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</si>
  <si>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</si>
  <si>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</si>
  <si>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</si>
  <si>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</si>
  <si>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</si>
  <si>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</si>
  <si>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</si>
  <si>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</si>
  <si>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</si>
  <si>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</si>
  <si>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</si>
  <si>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</si>
  <si>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</si>
  <si>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</si>
  <si>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</si>
  <si>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</si>
  <si>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</si>
  <si>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</si>
  <si>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</si>
  <si>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</si>
  <si>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</si>
  <si>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</si>
  <si>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</si>
  <si>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</si>
  <si>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</si>
  <si>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</si>
  <si>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</si>
  <si>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</si>
  <si>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</si>
  <si>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</si>
  <si>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</si>
  <si>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</si>
  <si>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</si>
  <si>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</si>
  <si>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</si>
  <si>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</si>
  <si>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</si>
  <si>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</si>
  <si>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</si>
  <si>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</si>
  <si>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</si>
  <si>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</si>
  <si>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</si>
  <si>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</si>
  <si>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</si>
  <si>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</si>
  <si>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</si>
  <si>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</si>
  <si>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</si>
  <si>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</si>
  <si>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</si>
  <si>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</si>
  <si>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</si>
  <si>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</si>
  <si>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</si>
  <si>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</si>
  <si>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</si>
  <si>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</si>
  <si>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</si>
  <si>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</si>
  <si>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</si>
  <si>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</si>
  <si>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</si>
  <si>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</si>
  <si>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</si>
  <si>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</si>
  <si>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</si>
  <si>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</si>
  <si>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</si>
  <si>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</si>
  <si>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</si>
  <si>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</si>
  <si>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</si>
  <si>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</si>
  <si>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</si>
  <si>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</si>
  <si>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</si>
  <si>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</si>
  <si>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</si>
  <si>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</si>
  <si>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</si>
  <si>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</si>
  <si>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</si>
  <si>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</si>
  <si>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</si>
  <si>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</si>
  <si>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</si>
  <si>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</si>
  <si>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</si>
  <si>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</si>
  <si>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</si>
  <si>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</si>
  <si>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</si>
  <si>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</si>
  <si>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</si>
  <si>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</si>
  <si>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</si>
  <si>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</si>
  <si>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</si>
  <si>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</si>
  <si>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</si>
  <si>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</si>
  <si>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</si>
  <si>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</si>
  <si>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</si>
  <si>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</si>
  <si>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</si>
  <si>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</si>
  <si>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</si>
  <si>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</si>
  <si>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</si>
  <si>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</si>
  <si>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</si>
  <si>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</si>
  <si>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</si>
  <si>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</si>
  <si>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</si>
  <si>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</si>
  <si>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</si>
  <si>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</si>
  <si>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</si>
  <si>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</si>
  <si>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</si>
  <si>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</si>
  <si>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</si>
  <si>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</si>
  <si>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</si>
  <si>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</si>
  <si>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</si>
  <si>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</si>
  <si>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</si>
  <si>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</si>
  <si>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</si>
  <si>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</si>
  <si>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</si>
  <si>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</si>
  <si>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</si>
  <si>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</si>
  <si>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</si>
  <si>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</si>
  <si>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</si>
  <si>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</si>
  <si>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</si>
  <si>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</si>
  <si>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</si>
  <si>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</si>
  <si>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</si>
  <si>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</si>
  <si>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</si>
  <si>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</si>
  <si>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</si>
  <si>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</si>
  <si>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</si>
  <si>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</si>
  <si>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</si>
  <si>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</si>
  <si>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</si>
  <si>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</si>
  <si>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</si>
  <si>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</si>
  <si>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</si>
  <si>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</si>
  <si>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</si>
  <si>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</si>
  <si>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</si>
  <si>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</si>
  <si>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</si>
  <si>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</si>
  <si>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</si>
  <si>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</si>
  <si>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</si>
  <si>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</si>
  <si>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</si>
  <si>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</si>
  <si>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</si>
  <si>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</si>
  <si>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</si>
  <si>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</si>
  <si>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</si>
  <si>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</si>
  <si>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</si>
  <si>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</si>
  <si>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</si>
  <si>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</si>
  <si>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</si>
  <si>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</si>
  <si>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</si>
  <si>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</si>
  <si>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</si>
  <si>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</si>
  <si>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</si>
  <si>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</si>
  <si>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</si>
  <si>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</si>
  <si>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</si>
  <si>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</si>
  <si>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</si>
  <si>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</si>
  <si>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</si>
  <si>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</si>
  <si>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</si>
  <si>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</si>
  <si>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</si>
  <si>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</si>
  <si>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</si>
  <si>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</si>
  <si>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</si>
  <si>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</si>
  <si>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</si>
  <si>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</si>
  <si>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</si>
  <si>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</si>
  <si>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</si>
  <si>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</si>
  <si>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</si>
  <si>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</si>
  <si>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</si>
  <si>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</si>
  <si>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</si>
  <si>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</si>
  <si>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</si>
  <si>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</si>
  <si>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</si>
  <si>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</si>
  <si>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</si>
  <si>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</si>
  <si>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</si>
  <si>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</si>
  <si>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</si>
  <si>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</si>
  <si>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</si>
  <si>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</si>
  <si>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</si>
  <si>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</si>
  <si>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</si>
  <si>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</si>
  <si>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</si>
  <si>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</si>
  <si>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</si>
  <si>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</si>
  <si>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</si>
  <si>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</si>
  <si>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</si>
  <si>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</si>
  <si>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</si>
  <si>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</si>
  <si>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</si>
  <si>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</si>
  <si>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</si>
  <si>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</si>
  <si>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</si>
  <si>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</si>
  <si>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</si>
  <si>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</si>
  <si>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</si>
  <si>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</si>
  <si>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</si>
  <si>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</si>
  <si>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</si>
  <si>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</si>
  <si>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</si>
  <si>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</si>
  <si>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</si>
  <si>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</si>
  <si>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</si>
  <si>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</si>
  <si>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</si>
  <si>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</si>
  <si>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</si>
  <si>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</si>
  <si>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</si>
  <si>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</si>
  <si>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</si>
  <si>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</si>
  <si>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</si>
  <si>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</si>
  <si>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</si>
  <si>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</si>
  <si>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</si>
  <si>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</si>
  <si>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</si>
  <si>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</si>
  <si>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</si>
  <si>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</si>
  <si>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</si>
  <si>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</si>
  <si>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</si>
  <si>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</si>
  <si>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</si>
  <si>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</si>
  <si>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</si>
  <si>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</si>
  <si>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</si>
  <si>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</si>
  <si>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</si>
  <si>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</si>
  <si>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</si>
  <si>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</si>
  <si>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</si>
  <si>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</si>
  <si>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</si>
  <si>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</si>
  <si>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</si>
  <si>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</si>
  <si>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</si>
  <si>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</si>
  <si>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</si>
  <si>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</si>
  <si>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</si>
  <si>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</si>
  <si>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</si>
  <si>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</si>
  <si>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</si>
  <si>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</si>
  <si>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</si>
  <si>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</si>
  <si>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</si>
  <si>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</si>
  <si>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</si>
  <si>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</si>
  <si>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</si>
  <si>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</si>
  <si>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</si>
  <si>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</si>
  <si>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</si>
  <si>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</si>
  <si>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</si>
  <si>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</si>
  <si>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</si>
  <si>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</si>
  <si>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</si>
  <si>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</si>
  <si>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</si>
  <si>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</si>
  <si>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</si>
  <si>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</si>
  <si>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</si>
  <si>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</si>
  <si>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</si>
  <si>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</si>
  <si>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</si>
  <si>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</si>
  <si>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</si>
  <si>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</si>
  <si>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</si>
  <si>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</si>
  <si>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</si>
  <si>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</si>
  <si>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</si>
  <si>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</si>
  <si>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</si>
  <si>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</si>
  <si>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</si>
  <si>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</si>
  <si>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</si>
  <si>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</si>
  <si>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</si>
  <si>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</si>
  <si>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</si>
  <si>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</si>
  <si>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</si>
  <si>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</si>
  <si>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</si>
  <si>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</si>
  <si>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</si>
  <si>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</si>
  <si>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</si>
  <si>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</si>
  <si>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</si>
  <si>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</si>
  <si>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</si>
  <si>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</si>
  <si>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</si>
  <si>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</si>
  <si>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</si>
  <si>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</si>
  <si>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</si>
  <si>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</si>
  <si>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</si>
  <si>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</si>
  <si>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</si>
  <si>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</si>
  <si>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</si>
  <si>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</si>
  <si>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</si>
  <si>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</si>
  <si>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</si>
  <si>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</si>
  <si>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</si>
  <si>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</si>
  <si>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</si>
  <si>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</si>
  <si>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</si>
  <si>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</si>
  <si>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</si>
  <si>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</si>
  <si>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</si>
  <si>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</si>
  <si>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</si>
  <si>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</si>
  <si>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</si>
  <si>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</si>
  <si>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</si>
  <si>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</si>
  <si>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</si>
  <si>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</si>
  <si>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</si>
  <si>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</si>
  <si>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</si>
  <si>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</si>
  <si>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</si>
  <si>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</si>
  <si>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</si>
  <si>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</si>
  <si>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</si>
  <si>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</si>
  <si>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</si>
  <si>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</si>
  <si>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</si>
  <si>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</si>
  <si>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</si>
  <si>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</si>
  <si>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</si>
  <si>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</si>
  <si>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</si>
  <si>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</si>
  <si>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</si>
  <si>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</si>
  <si>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</si>
  <si>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</si>
  <si>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</si>
  <si>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</si>
  <si>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</si>
  <si>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</si>
  <si>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</si>
  <si>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</si>
  <si>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</si>
  <si>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</si>
  <si>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</si>
  <si>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</si>
  <si>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</si>
  <si>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</si>
  <si>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</si>
  <si>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</si>
  <si>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</si>
  <si>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</si>
  <si>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</si>
  <si>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</si>
  <si>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</si>
  <si>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</si>
  <si>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</si>
  <si>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</si>
  <si>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</si>
  <si>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</si>
  <si>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</si>
  <si>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</si>
  <si>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</si>
  <si>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</si>
  <si>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</si>
  <si>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</si>
  <si>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</si>
  <si>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</si>
  <si>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</si>
  <si>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</si>
  <si>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</si>
  <si>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</si>
  <si>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</si>
  <si>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</si>
  <si>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</si>
  <si>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</si>
  <si>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</si>
  <si>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</si>
  <si>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</si>
  <si>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</si>
  <si>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</si>
  <si>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</si>
  <si>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</si>
  <si>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</si>
  <si>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</si>
  <si>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</si>
  <si>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</si>
  <si>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</si>
  <si>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</si>
  <si>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</si>
  <si>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</si>
  <si>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</si>
  <si>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</si>
  <si>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</si>
  <si>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</si>
  <si>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</si>
  <si>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</si>
  <si>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</si>
  <si>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</si>
  <si>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</si>
  <si>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</si>
  <si>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</si>
  <si>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</si>
  <si>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</si>
  <si>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</si>
  <si>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</si>
  <si>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</si>
  <si>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</si>
  <si>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</si>
  <si>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</si>
  <si>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</si>
  <si>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</si>
  <si>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</si>
  <si>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</si>
  <si>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</si>
  <si>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</si>
  <si>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</si>
  <si>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</si>
  <si>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</si>
  <si>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</si>
  <si>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</si>
  <si>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</si>
  <si>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</si>
  <si>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</si>
  <si>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</si>
  <si>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</si>
  <si>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</si>
  <si>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</si>
  <si>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</si>
  <si>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</si>
  <si>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</si>
  <si>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</si>
  <si>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</si>
  <si>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</si>
  <si>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</si>
  <si>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</si>
  <si>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</si>
  <si>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</si>
  <si>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</si>
  <si>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</si>
  <si>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</si>
  <si>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</si>
  <si>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</si>
  <si>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</si>
  <si>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</si>
  <si>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</si>
  <si>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</si>
  <si>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</si>
  <si>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</si>
  <si>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</si>
  <si>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</si>
  <si>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</si>
  <si>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</si>
  <si>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</si>
  <si>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</si>
  <si>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</si>
  <si>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</si>
  <si>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</si>
  <si>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</si>
  <si>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</si>
  <si>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</si>
  <si>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</si>
  <si>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</si>
  <si>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</si>
  <si>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</si>
  <si>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</si>
  <si>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</si>
  <si>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</si>
  <si>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</si>
  <si>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</si>
  <si>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</si>
  <si>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</si>
  <si>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</si>
  <si>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</si>
  <si>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</si>
  <si>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</si>
  <si>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</si>
  <si>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</si>
  <si>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</si>
  <si>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</si>
  <si>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</si>
  <si>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</si>
  <si>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</si>
  <si>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</si>
  <si>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</si>
  <si>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</si>
  <si>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</si>
  <si>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</si>
  <si>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</si>
  <si>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</si>
  <si>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</si>
  <si>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</si>
  <si>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</si>
  <si>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</si>
  <si>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</si>
  <si>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</si>
  <si>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</si>
  <si>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</si>
  <si>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</si>
  <si>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</si>
  <si>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</si>
  <si>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</si>
  <si>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</si>
  <si>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</si>
  <si>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</si>
  <si>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</si>
  <si>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</si>
  <si>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</si>
  <si>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</si>
  <si>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</si>
  <si>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</si>
  <si>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</si>
  <si>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</si>
  <si>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</si>
  <si>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</si>
  <si>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</si>
  <si>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</si>
  <si>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</si>
  <si>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</si>
  <si>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</si>
  <si>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</si>
  <si>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</si>
  <si>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</si>
  <si>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</si>
  <si>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</si>
  <si>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</si>
  <si>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</si>
  <si>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</si>
  <si>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</si>
  <si>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</si>
  <si>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</si>
  <si>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</si>
  <si>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</si>
  <si>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</si>
  <si>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</si>
  <si>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</si>
  <si>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</si>
  <si>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</si>
  <si>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</si>
  <si>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</si>
  <si>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</si>
  <si>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</si>
  <si>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</si>
  <si>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</si>
  <si>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</si>
  <si>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</si>
  <si>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</si>
  <si>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</si>
  <si>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</si>
  <si>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</si>
  <si>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</si>
  <si>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</si>
  <si>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</si>
  <si>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</si>
  <si>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</si>
  <si>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</si>
  <si>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</si>
  <si>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</si>
  <si>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</si>
  <si>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</si>
  <si>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</si>
  <si>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</si>
  <si>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</si>
  <si>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</si>
  <si>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</si>
  <si>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</si>
  <si>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</si>
  <si>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</si>
  <si>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</si>
  <si>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</si>
  <si>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</si>
  <si>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</si>
  <si>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</si>
  <si>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</si>
  <si>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</si>
  <si>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</si>
  <si>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</si>
  <si>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</si>
  <si>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</si>
  <si>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</si>
  <si>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</si>
  <si>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</si>
  <si>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</si>
  <si>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</si>
  <si>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</si>
  <si>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</si>
  <si>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</si>
  <si>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</si>
  <si>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</si>
  <si>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</si>
  <si>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</si>
  <si>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</si>
  <si>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</si>
  <si>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</si>
  <si>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</si>
  <si>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</si>
  <si>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</si>
  <si>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</si>
  <si>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</si>
  <si>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</si>
  <si>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</si>
  <si>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</si>
  <si>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</si>
  <si>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</si>
  <si>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</si>
  <si>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</si>
  <si>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</si>
  <si>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</si>
  <si>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</si>
  <si>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</si>
  <si>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</si>
  <si>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</si>
  <si>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</si>
  <si>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</si>
  <si>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</si>
  <si>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</si>
  <si>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</si>
  <si>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</si>
  <si>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</si>
  <si>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</si>
  <si>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</si>
  <si>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</si>
  <si>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</si>
  <si>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</si>
  <si>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</si>
  <si>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</si>
  <si>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</si>
  <si>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</si>
  <si>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</si>
  <si>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</si>
  <si>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</si>
  <si>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</si>
  <si>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</si>
  <si>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</si>
  <si>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</si>
  <si>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</si>
  <si>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</si>
  <si>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</si>
  <si>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</si>
  <si>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</si>
  <si>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</si>
  <si>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</si>
  <si>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</si>
  <si>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</si>
  <si>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</si>
  <si>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</si>
  <si>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</si>
  <si>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</si>
  <si>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</si>
  <si>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</si>
  <si>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</si>
  <si>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</si>
  <si>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</si>
  <si>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</si>
  <si>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</si>
  <si>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</si>
  <si>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</si>
  <si>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</si>
  <si>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</si>
  <si>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</si>
  <si>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</si>
  <si>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</si>
  <si>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</si>
  <si>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</si>
  <si>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</si>
  <si>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</si>
  <si>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</si>
  <si>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</si>
  <si>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</si>
  <si>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</si>
  <si>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</si>
  <si>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</si>
  <si>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</si>
  <si>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</si>
  <si>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</si>
  <si>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</si>
  <si>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</si>
  <si>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</si>
  <si>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</si>
  <si>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</si>
  <si>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</si>
  <si>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</si>
  <si>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</si>
  <si>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</si>
  <si>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</si>
  <si>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</si>
  <si>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</si>
  <si>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</si>
  <si>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</si>
  <si>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</si>
  <si>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</si>
  <si>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</si>
  <si>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</si>
  <si>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</si>
  <si>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</si>
  <si>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</si>
  <si>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</si>
  <si>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</si>
  <si>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</si>
  <si>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</si>
  <si>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</si>
  <si>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</si>
  <si>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</si>
  <si>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</si>
  <si>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</si>
  <si>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</si>
  <si>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</si>
  <si>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</si>
  <si>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</si>
  <si>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</si>
  <si>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</si>
  <si>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</si>
  <si>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</si>
  <si>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</si>
  <si>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</si>
  <si>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</si>
  <si>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</si>
  <si>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</si>
  <si>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</si>
  <si>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</si>
  <si>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</si>
  <si>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</si>
  <si>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</si>
  <si>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</si>
  <si>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</si>
  <si>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</si>
  <si>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</si>
  <si>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</si>
  <si>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</si>
  <si>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</si>
  <si>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</si>
  <si>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</si>
  <si>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</si>
  <si>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</si>
  <si>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</si>
  <si>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</si>
  <si>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</si>
  <si>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</si>
  <si>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</si>
  <si>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</si>
  <si>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</si>
  <si>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</si>
  <si>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</si>
  <si>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</si>
  <si>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</si>
  <si>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</si>
  <si>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</si>
  <si>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</si>
  <si>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</si>
  <si>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</si>
  <si>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</si>
  <si>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</si>
  <si>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</si>
  <si>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</si>
  <si>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</si>
  <si>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</si>
  <si>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</si>
  <si>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</si>
  <si>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</si>
  <si>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</si>
  <si>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</si>
  <si>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</si>
  <si>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</si>
  <si>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</si>
  <si>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</si>
  <si>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</si>
  <si>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</si>
  <si>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</si>
  <si>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</si>
  <si>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</si>
  <si>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</si>
  <si>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</si>
  <si>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</si>
  <si>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</si>
  <si>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</si>
  <si>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</si>
  <si>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</si>
  <si>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</si>
  <si>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</si>
  <si>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</si>
  <si>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</si>
  <si>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</si>
  <si>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</si>
  <si>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</si>
  <si>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</si>
  <si>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</si>
  <si>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</si>
  <si>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</si>
  <si>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</si>
  <si>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</si>
  <si>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</si>
  <si>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</si>
  <si>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</si>
  <si>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</si>
  <si>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</si>
  <si>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</si>
  <si>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</si>
  <si>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</si>
  <si>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</si>
  <si>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</si>
  <si>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</si>
  <si>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</si>
  <si>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</si>
  <si>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</si>
  <si>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</si>
  <si>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</si>
  <si>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</si>
  <si>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</si>
  <si>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</si>
  <si>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</si>
  <si>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</si>
  <si>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</si>
  <si>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</si>
  <si>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</si>
  <si>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</si>
  <si>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</si>
  <si>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</si>
  <si>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</si>
  <si>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</si>
  <si>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</si>
  <si>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</si>
  <si>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</si>
  <si>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</si>
  <si>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</si>
  <si>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</si>
  <si>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</si>
  <si>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</si>
  <si>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</si>
  <si>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</si>
  <si>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</si>
  <si>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</si>
  <si>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</si>
  <si>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</si>
  <si>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</si>
  <si>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</si>
  <si>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</si>
  <si>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</si>
  <si>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</si>
  <si>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</si>
  <si>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</si>
  <si>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</si>
  <si>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</si>
  <si>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</si>
  <si>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</si>
  <si>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</si>
  <si>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</si>
  <si>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</si>
  <si>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</si>
  <si>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</si>
  <si>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</si>
  <si>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</si>
  <si>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</si>
  <si>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</si>
  <si>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</si>
  <si>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</si>
  <si>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</si>
  <si>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</si>
  <si>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</si>
  <si>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</si>
  <si>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</si>
  <si>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</si>
  <si>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</si>
  <si>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</si>
  <si>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</si>
  <si>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</si>
  <si>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</si>
  <si>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</si>
  <si>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</si>
  <si>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</si>
  <si>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</si>
  <si>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</si>
  <si>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</si>
  <si>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</si>
  <si>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</si>
  <si>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</si>
  <si>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</si>
  <si>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</si>
  <si>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</si>
  <si>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</si>
  <si>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</si>
  <si>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</si>
  <si>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</si>
  <si>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</si>
  <si>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</si>
  <si>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</si>
  <si>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</si>
  <si>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</si>
  <si>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</si>
  <si>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</si>
  <si>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</si>
  <si>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</si>
  <si>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</si>
  <si>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</si>
  <si>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</si>
  <si>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</si>
  <si>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</si>
  <si>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</si>
  <si>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</si>
  <si>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</si>
  <si>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</si>
  <si>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</si>
  <si>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</si>
  <si>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</si>
  <si>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</si>
  <si>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</si>
  <si>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</si>
  <si>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</si>
  <si>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</si>
  <si>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</si>
  <si>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</si>
  <si>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</si>
  <si>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</si>
  <si>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</si>
  <si>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</si>
  <si>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</si>
  <si>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</si>
  <si>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</si>
  <si>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</si>
  <si>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</si>
  <si>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</si>
  <si>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</si>
  <si>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</si>
  <si>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</si>
  <si>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</si>
  <si>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</si>
  <si>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</si>
  <si>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</si>
  <si>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</si>
  <si>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</si>
  <si>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</si>
  <si>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</si>
  <si>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</si>
  <si>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</si>
  <si>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</si>
  <si>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</si>
  <si>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</si>
  <si>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</si>
  <si>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</si>
  <si>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</si>
  <si>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</si>
  <si>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</si>
  <si>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</si>
  <si>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</si>
  <si>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</si>
  <si>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</si>
  <si>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</si>
  <si>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</si>
  <si>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</si>
  <si>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</si>
  <si>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</si>
  <si>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</si>
  <si>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</si>
  <si>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</si>
  <si>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</si>
  <si>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</si>
  <si>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</si>
  <si>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</si>
  <si>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</si>
  <si>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</si>
  <si>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</si>
  <si>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</si>
  <si>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</si>
  <si>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</si>
  <si>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</si>
  <si>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</si>
  <si>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</si>
  <si>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</si>
  <si>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</si>
  <si>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</si>
  <si>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</si>
  <si>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</si>
  <si>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</si>
  <si>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</si>
  <si>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</si>
  <si>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</si>
  <si>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</si>
  <si>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</si>
  <si>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</si>
  <si>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</si>
  <si>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</si>
  <si>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</si>
  <si>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</si>
  <si>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</si>
  <si>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</si>
  <si>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</si>
  <si>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</si>
  <si>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</si>
  <si>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</si>
  <si>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</si>
  <si>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</si>
  <si>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</si>
  <si>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</si>
  <si>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</si>
  <si>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</si>
  <si>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</si>
  <si>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</si>
  <si>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</si>
  <si>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</si>
  <si>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</si>
  <si>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</si>
  <si>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</si>
  <si>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</si>
  <si>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</si>
  <si>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</si>
  <si>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</si>
  <si>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</si>
  <si>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</si>
  <si>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</si>
  <si>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</si>
  <si>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</si>
  <si>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</si>
  <si>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</si>
  <si>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</si>
  <si>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</si>
  <si>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</si>
  <si>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</si>
  <si>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</si>
  <si>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</si>
  <si>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</si>
  <si>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</si>
  <si>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</si>
  <si>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</si>
  <si>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</si>
  <si>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</si>
  <si>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</si>
  <si>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</si>
  <si>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</si>
  <si>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</si>
  <si>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</si>
  <si>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</si>
  <si>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</si>
  <si>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</si>
  <si>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</si>
  <si>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</si>
  <si>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</si>
  <si>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</si>
  <si>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</si>
  <si>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</si>
  <si>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</si>
  <si>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</si>
  <si>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</si>
  <si>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</si>
  <si>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</si>
  <si>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</si>
  <si>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</si>
  <si>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</si>
  <si>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</si>
  <si>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</si>
  <si>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</si>
  <si>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</si>
  <si>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</si>
  <si>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</si>
  <si>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</si>
  <si>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</si>
  <si>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</si>
  <si>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</si>
  <si>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</si>
  <si>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</si>
  <si>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</si>
  <si>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</si>
  <si>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</si>
  <si>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</si>
  <si>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</si>
  <si>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</si>
  <si>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</si>
  <si>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</si>
  <si>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</si>
  <si>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</si>
  <si>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</si>
  <si>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</si>
  <si>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</si>
  <si>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</si>
  <si>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</si>
  <si>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</si>
  <si>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</si>
  <si>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</si>
  <si>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</si>
  <si>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</si>
  <si>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</si>
  <si>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</si>
  <si>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</si>
  <si>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</si>
  <si>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</si>
  <si>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</si>
  <si>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</si>
  <si>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</si>
  <si>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</si>
  <si>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</si>
  <si>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</si>
  <si>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</si>
  <si>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</si>
  <si>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</si>
  <si>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</si>
  <si>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</si>
  <si>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</si>
  <si>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</si>
  <si>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</si>
  <si>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</si>
  <si>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</si>
  <si>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</si>
  <si>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</si>
  <si>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</si>
  <si>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</si>
  <si>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</si>
  <si>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</si>
  <si>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</si>
  <si>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</si>
  <si>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</si>
  <si>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</si>
  <si>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</si>
  <si>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</si>
  <si>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</si>
  <si>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</si>
  <si>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</si>
  <si>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</si>
  <si>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</si>
  <si>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</si>
  <si>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</si>
  <si>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</si>
  <si>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</si>
  <si>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</si>
  <si>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</si>
  <si>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</si>
  <si>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</si>
  <si>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</si>
  <si>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</si>
  <si>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</si>
  <si>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</si>
  <si>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</si>
  <si>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</si>
  <si>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</si>
  <si>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</si>
  <si>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</si>
  <si>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</si>
  <si>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</si>
  <si>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</si>
  <si>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</si>
  <si>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</si>
  <si>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</si>
  <si>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</si>
  <si>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</si>
  <si>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</si>
  <si>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</si>
  <si>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</si>
  <si>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</si>
  <si>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</si>
  <si>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</si>
  <si>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</si>
  <si>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</si>
  <si>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</si>
  <si>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</si>
  <si>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</si>
  <si>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</si>
  <si>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</si>
  <si>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</si>
  <si>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</si>
  <si>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</si>
  <si>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</si>
  <si>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</si>
  <si>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</si>
  <si>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</si>
  <si>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</si>
  <si>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</si>
  <si>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</si>
  <si>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</si>
  <si>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</si>
  <si>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</si>
  <si>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</si>
  <si>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</si>
  <si>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</si>
  <si>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</si>
  <si>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</si>
  <si>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</si>
  <si>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</si>
  <si>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</si>
  <si>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</si>
  <si>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</si>
  <si>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</si>
  <si>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</si>
  <si>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</si>
  <si>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</si>
  <si>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</si>
  <si>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</si>
  <si>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</si>
  <si>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</si>
  <si>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</si>
  <si>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</si>
  <si>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</si>
  <si>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</si>
  <si>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</si>
  <si>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</si>
  <si>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</si>
  <si>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</si>
  <si>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</si>
  <si>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</si>
  <si>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</si>
  <si>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</si>
  <si>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</si>
  <si>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</si>
  <si>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</si>
  <si>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</si>
  <si>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</si>
  <si>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</si>
  <si>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</si>
  <si>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</si>
  <si>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</si>
  <si>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</si>
  <si>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</si>
  <si>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</si>
  <si>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</si>
  <si>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</si>
  <si>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</si>
  <si>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</si>
  <si>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</si>
  <si>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</si>
  <si>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</si>
  <si>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</si>
  <si>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</si>
  <si>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</si>
  <si>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</si>
  <si>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</si>
  <si>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</si>
  <si>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</si>
  <si>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</si>
  <si>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</si>
  <si>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</si>
  <si>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</si>
  <si>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</si>
  <si>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</si>
  <si>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</si>
  <si>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</si>
  <si>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</si>
  <si>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</si>
  <si>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</si>
  <si>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</si>
  <si>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</si>
  <si>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</si>
  <si>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</si>
  <si>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</si>
  <si>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</si>
  <si>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</si>
  <si>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</si>
  <si>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</si>
  <si>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</si>
  <si>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</si>
  <si>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</si>
  <si>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</si>
  <si>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</si>
  <si>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</si>
  <si>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</si>
  <si>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</si>
  <si>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</si>
  <si>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</si>
  <si>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</si>
  <si>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</si>
  <si>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</si>
  <si>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</si>
  <si>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</si>
  <si>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</si>
  <si>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</si>
  <si>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</si>
  <si>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</si>
  <si>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</si>
  <si>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</si>
  <si>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</si>
  <si>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</si>
  <si>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</si>
  <si>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</si>
  <si>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</si>
  <si>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</si>
  <si>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</si>
  <si>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</si>
  <si>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</si>
  <si>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</si>
  <si>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</si>
  <si>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</si>
  <si>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</si>
  <si>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</si>
  <si>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</si>
  <si>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</si>
  <si>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</si>
  <si>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</si>
  <si>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</si>
  <si>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</si>
  <si>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</si>
  <si>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</si>
  <si>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</si>
  <si>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</si>
  <si>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</si>
  <si>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</si>
  <si>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</si>
  <si>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</si>
  <si>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</si>
  <si>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</si>
  <si>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</si>
  <si>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</si>
  <si>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</si>
  <si>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</si>
  <si>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</si>
  <si>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</si>
  <si>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</si>
  <si>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</si>
  <si>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</si>
  <si>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</si>
  <si>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</si>
  <si>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</si>
  <si>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</si>
  <si>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</si>
  <si>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</si>
  <si>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</si>
  <si>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</si>
  <si>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</si>
  <si>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</si>
  <si>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</si>
  <si>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</si>
  <si>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</si>
  <si>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</si>
  <si>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</si>
  <si>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</si>
  <si>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</si>
  <si>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</si>
  <si>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</si>
  <si>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</si>
  <si>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</si>
  <si>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</si>
  <si>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</si>
  <si>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</si>
  <si>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</si>
  <si>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</si>
  <si>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</si>
  <si>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</si>
  <si>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</si>
  <si>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</si>
  <si>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</si>
  <si>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</si>
  <si>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</si>
  <si>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</si>
  <si>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</si>
  <si>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</si>
  <si>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</si>
  <si>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</si>
  <si>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</si>
  <si>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</si>
  <si>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</si>
  <si>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</si>
  <si>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</si>
  <si>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</si>
  <si>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</si>
  <si>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</si>
  <si>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</si>
  <si>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</si>
  <si>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</si>
  <si>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</si>
  <si>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</si>
  <si>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</si>
  <si>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</si>
  <si>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</si>
  <si>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</si>
  <si>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</si>
  <si>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</si>
  <si>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</si>
  <si>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</si>
  <si>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</si>
  <si>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</si>
  <si>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</si>
  <si>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</si>
  <si>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</si>
  <si>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</si>
  <si>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</si>
  <si>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</si>
  <si>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</si>
  <si>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</si>
  <si>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</si>
  <si>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</si>
  <si>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</si>
  <si>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</si>
  <si>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</si>
  <si>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</si>
  <si>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</si>
  <si>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</si>
  <si>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</si>
  <si>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</si>
  <si>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</si>
  <si>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</si>
  <si>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</si>
  <si>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</si>
  <si>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</si>
  <si>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</si>
  <si>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</si>
  <si>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</si>
  <si>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</si>
  <si>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</si>
  <si>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</si>
  <si>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</si>
  <si>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</si>
  <si>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</si>
  <si>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</si>
  <si>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</si>
  <si>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</si>
  <si>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</si>
  <si>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</si>
  <si>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</si>
  <si>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</si>
  <si>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</si>
  <si>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</si>
  <si>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</si>
  <si>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</si>
  <si>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</si>
  <si>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</si>
  <si>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</si>
  <si>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</si>
  <si>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</si>
  <si>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</si>
  <si>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</si>
  <si>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</si>
  <si>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</si>
  <si>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</si>
  <si>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</si>
  <si>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</si>
  <si>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</si>
  <si>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</si>
  <si>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</si>
  <si>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</si>
  <si>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</si>
  <si>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</si>
  <si>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</si>
  <si>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</si>
  <si>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</si>
  <si>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</si>
  <si>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</si>
  <si>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</si>
  <si>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</si>
  <si>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</si>
  <si>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</si>
  <si>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</si>
  <si>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</si>
  <si>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</si>
  <si>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</si>
  <si>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</si>
  <si>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</si>
  <si>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</si>
  <si>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</si>
  <si>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</si>
  <si>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</si>
  <si>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</si>
  <si>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</si>
  <si>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</si>
  <si>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</si>
  <si>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</si>
  <si>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</si>
  <si>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</si>
  <si>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</si>
  <si>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</si>
  <si>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</si>
  <si>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</si>
  <si>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</si>
  <si>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</si>
  <si>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</si>
  <si>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</si>
  <si>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</si>
  <si>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</si>
  <si>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</si>
  <si>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</si>
  <si>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</si>
  <si>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</si>
  <si>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</si>
  <si>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</si>
  <si>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</si>
  <si>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</si>
  <si>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</si>
  <si>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</si>
  <si>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</si>
  <si>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</si>
  <si>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</si>
  <si>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</si>
  <si>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</si>
  <si>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</si>
  <si>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</si>
  <si>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</si>
  <si>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</si>
  <si>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</si>
  <si>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</si>
  <si>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</si>
  <si>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</si>
  <si>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</si>
  <si>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</si>
  <si>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</si>
  <si>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</si>
  <si>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</si>
  <si>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</si>
  <si>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</si>
  <si>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</si>
  <si>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</si>
  <si>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</si>
  <si>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</si>
  <si>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</si>
  <si>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</si>
  <si>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</si>
  <si>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</si>
  <si>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</si>
  <si>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</si>
  <si>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</si>
  <si>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</si>
  <si>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</si>
  <si>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</si>
  <si>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</si>
  <si>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</si>
  <si>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</si>
  <si>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</si>
  <si>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</si>
  <si>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</si>
  <si>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</si>
  <si>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</si>
  <si>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</si>
  <si>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</si>
  <si>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</si>
  <si>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</si>
  <si>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</si>
  <si>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</si>
  <si>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</si>
  <si>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</si>
  <si>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</si>
  <si>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</si>
  <si>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</si>
  <si>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</si>
  <si>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</si>
  <si>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</si>
  <si>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</si>
  <si>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</si>
  <si>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</si>
  <si>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</si>
  <si>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</si>
  <si>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</si>
  <si>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</si>
  <si>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</si>
  <si>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</si>
  <si>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</si>
  <si>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</si>
  <si>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</si>
  <si>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</si>
  <si>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</si>
  <si>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</si>
  <si>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</si>
  <si>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</si>
  <si>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</si>
  <si>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</si>
  <si>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</si>
  <si>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</si>
  <si>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</si>
  <si>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</si>
  <si>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</si>
  <si>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</si>
  <si>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</si>
  <si>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</si>
  <si>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</si>
  <si>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</si>
  <si>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</si>
  <si>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</si>
  <si>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</si>
  <si>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</si>
  <si>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</si>
  <si>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</si>
  <si>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</si>
  <si>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</si>
  <si>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</si>
  <si>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</si>
  <si>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</si>
  <si>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</si>
  <si>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</si>
  <si>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</si>
  <si>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</si>
  <si>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</si>
  <si>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</si>
  <si>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</si>
  <si>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</si>
  <si>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</si>
  <si>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</si>
  <si>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</si>
  <si>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</si>
  <si>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</si>
  <si>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</si>
  <si>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</si>
  <si>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</si>
  <si>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</si>
  <si>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</si>
  <si>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</si>
  <si>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</si>
  <si>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</si>
  <si>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</si>
  <si>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</si>
  <si>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</si>
  <si>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</si>
  <si>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</si>
  <si>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</si>
  <si>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</si>
  <si>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</si>
  <si>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</si>
  <si>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</si>
  <si>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</si>
  <si>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</si>
  <si>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</si>
  <si>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</si>
  <si>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</si>
  <si>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</si>
  <si>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</si>
  <si>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</si>
  <si>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</si>
  <si>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</si>
  <si>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</si>
  <si>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</si>
  <si>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</si>
  <si>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</si>
  <si>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</si>
  <si>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</si>
  <si>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</si>
  <si>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</si>
  <si>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</si>
  <si>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</si>
  <si>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</si>
  <si>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</si>
  <si>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</si>
  <si>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</si>
  <si>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</si>
  <si>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</si>
  <si>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</si>
  <si>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</si>
  <si>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</si>
  <si>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</si>
  <si>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</si>
  <si>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</si>
  <si>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</si>
  <si>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</si>
  <si>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</si>
  <si>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</si>
  <si>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</si>
  <si>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</si>
  <si>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</si>
  <si>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</si>
  <si>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</si>
  <si>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</si>
  <si>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</si>
  <si>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</si>
  <si>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</si>
  <si>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</si>
  <si>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</si>
  <si>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</si>
  <si>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</si>
  <si>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</si>
  <si>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</si>
  <si>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</si>
  <si>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</si>
  <si>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</si>
  <si>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</si>
  <si>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</si>
  <si>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</si>
  <si>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</si>
  <si>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</si>
  <si>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</si>
  <si>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</si>
  <si>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</si>
  <si>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</si>
  <si>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</si>
  <si>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</si>
  <si>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</si>
  <si>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</si>
  <si>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</si>
  <si>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</si>
  <si>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</si>
  <si>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</si>
  <si>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</si>
  <si>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</si>
  <si>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</si>
  <si>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</si>
  <si>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</si>
  <si>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</si>
  <si>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</si>
  <si>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</si>
  <si>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</si>
  <si>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</si>
  <si>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</si>
  <si>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</si>
  <si>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</si>
  <si>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</si>
  <si>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</si>
  <si>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</si>
  <si>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</si>
  <si>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</si>
  <si>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</si>
  <si>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</si>
  <si>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</si>
  <si>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</si>
  <si>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</si>
  <si>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</si>
  <si>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</si>
  <si>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</si>
  <si>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</si>
  <si>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</si>
  <si>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</si>
  <si>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</si>
  <si>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</si>
  <si>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</si>
  <si>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</si>
  <si>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</si>
  <si>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</si>
  <si>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</si>
  <si>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</si>
  <si>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</si>
  <si>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</si>
  <si>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</si>
  <si>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</si>
  <si>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</si>
  <si>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</si>
  <si>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</si>
  <si>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</si>
  <si>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</si>
  <si>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</si>
  <si>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</si>
  <si>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</si>
  <si>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</si>
  <si>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</si>
  <si>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</si>
  <si>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</si>
  <si>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</si>
  <si>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</si>
  <si>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</si>
  <si>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</si>
  <si>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</si>
  <si>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</si>
  <si>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</si>
  <si>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</si>
  <si>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</si>
  <si>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</si>
  <si>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</si>
  <si>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</si>
  <si>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</si>
  <si>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</si>
  <si>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</si>
  <si>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</si>
  <si>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</si>
  <si>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</si>
  <si>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</si>
  <si>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</si>
  <si>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</si>
  <si>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</si>
  <si>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</si>
  <si>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</si>
  <si>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</si>
  <si>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</si>
  <si>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</si>
  <si>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</si>
  <si>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</si>
  <si>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</si>
  <si>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</si>
  <si>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</si>
  <si>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</si>
  <si>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</si>
  <si>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</si>
  <si>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</si>
  <si>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</si>
  <si>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</si>
  <si>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</si>
  <si>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</si>
  <si>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</si>
  <si>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</si>
  <si>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</si>
  <si>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</si>
  <si>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</si>
  <si>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</si>
  <si>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</si>
  <si>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</si>
  <si>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</si>
  <si>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</si>
  <si>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</si>
  <si>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</si>
  <si>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</si>
  <si>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</si>
  <si>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</si>
  <si>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</si>
  <si>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</si>
  <si>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</si>
  <si>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</si>
  <si>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</si>
  <si>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</si>
  <si>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</si>
  <si>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</si>
  <si>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</si>
  <si>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</si>
  <si>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</si>
  <si>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</si>
  <si>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</si>
  <si>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</si>
  <si>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</si>
  <si>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</si>
  <si>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</si>
  <si>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</si>
  <si>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</si>
  <si>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</si>
  <si>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</si>
  <si>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</si>
  <si>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</si>
  <si>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</si>
  <si>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</si>
  <si>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</si>
  <si>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</si>
  <si>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</si>
  <si>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</si>
  <si>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</si>
  <si>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</si>
  <si>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</si>
  <si>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</si>
  <si>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</si>
  <si>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</si>
  <si>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</si>
  <si>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</si>
  <si>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</si>
  <si>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</si>
  <si>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</si>
  <si>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</si>
  <si>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</si>
  <si>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</si>
  <si>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</si>
  <si>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</si>
  <si>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</si>
  <si>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</si>
  <si>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</si>
  <si>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</si>
  <si>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</si>
  <si>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</si>
  <si>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</si>
  <si>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</si>
  <si>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</si>
  <si>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</si>
  <si>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</si>
  <si>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</si>
  <si>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</si>
  <si>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</si>
  <si>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</si>
  <si>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</si>
  <si>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</si>
  <si>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</si>
  <si>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</si>
  <si>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</si>
  <si>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</si>
  <si>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</si>
  <si>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</si>
  <si>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</si>
  <si>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</si>
  <si>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</si>
  <si>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</si>
  <si>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</si>
  <si>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</si>
  <si>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</si>
  <si>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</si>
  <si>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</si>
  <si>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</si>
  <si>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</si>
  <si>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</si>
  <si>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</si>
  <si>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</si>
  <si>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</si>
  <si>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</si>
  <si>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</si>
  <si>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</si>
  <si>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</si>
  <si>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</si>
  <si>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</si>
  <si>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</si>
  <si>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</si>
  <si>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</si>
  <si>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</si>
  <si>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</si>
  <si>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</si>
  <si>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</si>
  <si>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</si>
  <si>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</si>
  <si>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</si>
  <si>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</si>
  <si>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</si>
  <si>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</si>
  <si>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</si>
  <si>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</si>
  <si>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</si>
  <si>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</si>
  <si>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</si>
  <si>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</si>
  <si>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</si>
  <si>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</si>
  <si>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</si>
  <si>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</si>
  <si>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</si>
  <si>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</si>
  <si>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</si>
  <si>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</si>
  <si>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</si>
  <si>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</si>
  <si>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</si>
  <si>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</si>
  <si>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</si>
  <si>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</si>
  <si>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</si>
  <si>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</si>
  <si>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</si>
  <si>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</si>
  <si>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</si>
  <si>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</si>
  <si>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</si>
  <si>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</si>
  <si>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</si>
  <si>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</si>
  <si>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</si>
  <si>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</si>
  <si>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</si>
  <si>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</si>
  <si>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</si>
  <si>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</si>
  <si>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</si>
  <si>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</si>
  <si>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</si>
  <si>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</si>
  <si>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</si>
  <si>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</si>
  <si>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</si>
  <si>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</si>
  <si>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</si>
  <si>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</si>
  <si>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</si>
  <si>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</si>
  <si>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</si>
  <si>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</si>
  <si>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</si>
  <si>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</si>
  <si>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</si>
  <si>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</si>
  <si>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</si>
  <si>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</si>
  <si>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</si>
  <si>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</si>
  <si>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</si>
  <si>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</si>
  <si>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</si>
  <si>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</si>
  <si>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</si>
  <si>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</si>
  <si>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</si>
  <si>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</si>
  <si>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</si>
  <si>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</si>
  <si>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</si>
  <si>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</si>
  <si>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</si>
  <si>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</si>
  <si>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</si>
  <si>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</si>
  <si>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</si>
  <si>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</si>
  <si>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</si>
  <si>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</si>
  <si>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</si>
  <si>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</si>
  <si>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</si>
  <si>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</si>
  <si>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</si>
  <si>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</si>
  <si>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</si>
  <si>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</si>
  <si>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</si>
  <si>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</si>
  <si>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</si>
  <si>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</si>
  <si>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</si>
  <si>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</si>
  <si>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</si>
  <si>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</si>
  <si>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</si>
  <si>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</si>
  <si>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</si>
  <si>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</si>
  <si>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</si>
  <si>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</si>
  <si>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</si>
  <si>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</si>
  <si>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</si>
  <si>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</si>
  <si>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</si>
  <si>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</si>
  <si>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</si>
  <si>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</si>
  <si>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</si>
  <si>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</si>
  <si>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</si>
  <si>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</si>
  <si>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</si>
  <si>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</si>
  <si>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</si>
  <si>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</si>
  <si>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</si>
  <si>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</si>
  <si>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</si>
  <si>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</si>
  <si>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</si>
  <si>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</si>
  <si>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</si>
  <si>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</si>
  <si>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</si>
  <si>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</si>
  <si>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</si>
  <si>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</si>
  <si>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</si>
  <si>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</si>
  <si>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</si>
  <si>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</si>
  <si>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</si>
  <si>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</si>
  <si>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</si>
  <si>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</si>
  <si>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</si>
  <si>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</si>
  <si>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</si>
  <si>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</si>
  <si>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</si>
  <si>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</si>
  <si>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</si>
  <si>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</si>
  <si>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</si>
  <si>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</si>
  <si>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</si>
  <si>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</si>
  <si>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</si>
  <si>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</si>
  <si>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</si>
  <si>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</si>
  <si>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</si>
  <si>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</si>
  <si>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</si>
  <si>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</si>
  <si>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</si>
  <si>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</si>
  <si>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</si>
  <si>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</si>
  <si>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</si>
  <si>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</si>
  <si>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</si>
  <si>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</si>
  <si>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</si>
  <si>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</si>
  <si>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</si>
  <si>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</si>
  <si>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</si>
  <si>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</si>
  <si>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</si>
  <si>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</si>
  <si>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</si>
  <si>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</si>
  <si>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</si>
  <si>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</si>
  <si>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</si>
  <si>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</si>
  <si>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</si>
  <si>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</si>
  <si>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</si>
  <si>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</si>
  <si>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</si>
  <si>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</si>
  <si>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</si>
  <si>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</si>
  <si>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</si>
  <si>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</si>
  <si>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</si>
  <si>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</si>
  <si>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</si>
  <si>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</si>
  <si>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</si>
  <si>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</si>
  <si>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</si>
  <si>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</si>
  <si>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</si>
  <si>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</si>
  <si>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</si>
  <si>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</si>
  <si>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</si>
  <si>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</si>
  <si>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</si>
  <si>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</si>
  <si>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</si>
  <si>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</si>
  <si>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</si>
  <si>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</si>
  <si>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</si>
  <si>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</si>
  <si>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</si>
  <si>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</si>
  <si>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</si>
  <si>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</si>
  <si>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</si>
  <si>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</si>
  <si>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</si>
  <si>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</si>
  <si>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</si>
  <si>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</si>
  <si>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</si>
  <si>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</si>
  <si>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</si>
  <si>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</si>
  <si>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</si>
  <si>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</si>
  <si>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</si>
  <si>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</si>
  <si>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</si>
  <si>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</si>
  <si>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</si>
  <si>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</si>
  <si>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</si>
  <si>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</si>
  <si>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</si>
  <si>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</si>
  <si>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</si>
  <si>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</si>
  <si>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</si>
  <si>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</si>
  <si>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</si>
  <si>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</si>
  <si>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</si>
  <si>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</si>
  <si>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</si>
  <si>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</si>
  <si>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</si>
  <si>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</si>
  <si>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</si>
  <si>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</si>
  <si>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</si>
  <si>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</si>
  <si>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</si>
  <si>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</si>
  <si>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</si>
  <si>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</si>
  <si>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</si>
  <si>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</si>
  <si>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</si>
  <si>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</si>
  <si>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</si>
  <si>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</si>
  <si>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</si>
  <si>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</si>
  <si>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</si>
  <si>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</si>
  <si>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</si>
  <si>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</si>
  <si>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</si>
  <si>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</si>
  <si>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</si>
  <si>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</si>
  <si>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</si>
  <si>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</si>
  <si>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</si>
  <si>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</si>
  <si>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</si>
  <si>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</si>
  <si>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</si>
  <si>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</si>
  <si>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</si>
  <si>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</si>
  <si>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</si>
  <si>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</si>
  <si>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</si>
  <si>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</si>
  <si>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</si>
  <si>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</si>
  <si>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</si>
  <si>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</si>
  <si>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</si>
  <si>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</si>
  <si>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</si>
  <si>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</si>
  <si>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</si>
  <si>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</si>
  <si>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</si>
  <si>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</si>
  <si>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</si>
  <si>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</si>
  <si>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</si>
  <si>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</si>
  <si>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</si>
  <si>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</si>
  <si>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</si>
  <si>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</si>
  <si>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</si>
  <si>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</si>
  <si>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</si>
  <si>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</si>
  <si>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</si>
  <si>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</si>
  <si>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</si>
  <si>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</si>
  <si>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</si>
  <si>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</si>
  <si>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</si>
  <si>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</si>
  <si>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</si>
  <si>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</si>
  <si>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</si>
  <si>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</si>
  <si>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</si>
  <si>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</si>
  <si>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</si>
  <si>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</si>
  <si>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</si>
  <si>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</si>
  <si>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</si>
  <si>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</si>
  <si>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</si>
  <si>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</si>
  <si>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</si>
  <si>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</si>
  <si>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</si>
  <si>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</si>
  <si>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</si>
  <si>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</si>
  <si>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</si>
  <si>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</si>
  <si>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</si>
  <si>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</si>
  <si>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</si>
  <si>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</si>
  <si>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</si>
  <si>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</si>
  <si>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</si>
  <si>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</si>
  <si>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</si>
  <si>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</si>
  <si>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</si>
  <si>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</si>
  <si>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</si>
  <si>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</si>
  <si>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</si>
  <si>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</si>
  <si>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</si>
  <si>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</si>
  <si>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</si>
  <si>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</si>
  <si>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</si>
  <si>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</si>
  <si>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</si>
  <si>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</si>
  <si>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</si>
  <si>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</si>
  <si>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</si>
  <si>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</si>
  <si>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</si>
  <si>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</si>
  <si>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</si>
  <si>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</si>
  <si>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</si>
  <si>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</si>
  <si>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</si>
  <si>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</si>
  <si>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</si>
  <si>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</si>
  <si>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</si>
  <si>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</si>
  <si>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</si>
  <si>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</si>
  <si>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</si>
  <si>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</si>
  <si>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</si>
  <si>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</si>
  <si>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</si>
  <si>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</si>
  <si>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</si>
  <si>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</si>
  <si>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</si>
  <si>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</si>
  <si>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</si>
  <si>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</si>
  <si>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</si>
  <si>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</si>
  <si>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</si>
  <si>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</si>
  <si>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</si>
  <si>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</si>
  <si>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</si>
  <si>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</si>
  <si>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</si>
  <si>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</si>
  <si>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</si>
  <si>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</si>
  <si>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</si>
  <si>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</si>
  <si>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</si>
  <si>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</si>
  <si>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</si>
  <si>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</si>
  <si>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</si>
  <si>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</si>
  <si>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</si>
  <si>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</si>
  <si>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</si>
  <si>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</si>
  <si>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</si>
  <si>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</si>
  <si>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</si>
  <si>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</si>
  <si>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</si>
  <si>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</si>
  <si>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</si>
  <si>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</si>
  <si>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</si>
  <si>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</si>
  <si>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</si>
  <si>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</si>
  <si>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</si>
  <si>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</si>
  <si>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</si>
  <si>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</si>
  <si>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</si>
  <si>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</si>
  <si>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</si>
  <si>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</si>
  <si>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</si>
  <si>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</si>
  <si>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</si>
  <si>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</si>
  <si>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</si>
  <si>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</si>
  <si>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</si>
  <si>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</si>
  <si>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</si>
  <si>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</si>
  <si>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</si>
  <si>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</si>
  <si>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</si>
  <si>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</si>
  <si>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</si>
  <si>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</si>
  <si>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</si>
  <si>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</si>
  <si>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</si>
  <si>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</si>
  <si>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</si>
  <si>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</si>
  <si>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</si>
  <si>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</si>
  <si>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</si>
  <si>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</si>
  <si>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</si>
  <si>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</si>
  <si>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</si>
  <si>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</si>
  <si>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</si>
  <si>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</si>
  <si>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</si>
  <si>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</si>
  <si>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</si>
  <si>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</si>
  <si>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</si>
  <si>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</si>
  <si>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</si>
  <si>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</si>
  <si>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</si>
  <si>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</si>
  <si>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</si>
  <si>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</si>
  <si>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</si>
  <si>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</si>
  <si>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</si>
  <si>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</si>
  <si>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</si>
  <si>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</si>
  <si>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</si>
  <si>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</si>
  <si>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</si>
  <si>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</si>
  <si>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</si>
  <si>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</si>
  <si>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</si>
  <si>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</si>
  <si>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</si>
  <si>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</si>
  <si>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</si>
  <si>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</si>
  <si>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</si>
  <si>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</si>
  <si>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</si>
  <si>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</si>
  <si>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</si>
  <si>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</si>
  <si>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</si>
  <si>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</si>
  <si>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</si>
  <si>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</si>
  <si>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</si>
  <si>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</si>
  <si>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</si>
  <si>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</si>
  <si>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</si>
  <si>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</si>
  <si>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</si>
  <si>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</si>
  <si>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</si>
  <si>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</si>
  <si>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</si>
  <si>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</si>
  <si>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</si>
  <si>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</si>
  <si>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</si>
  <si>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</si>
  <si>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</si>
  <si>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</si>
  <si>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</si>
  <si>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</si>
  <si>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</si>
  <si>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</si>
  <si>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</si>
  <si>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</si>
  <si>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</si>
  <si>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</si>
  <si>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</si>
  <si>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</si>
  <si>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</si>
  <si>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</si>
  <si>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</si>
  <si>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</si>
  <si>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</si>
  <si>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</si>
  <si>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</si>
  <si>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</si>
  <si>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</si>
  <si>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</si>
  <si>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</si>
  <si>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</si>
  <si>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</si>
  <si>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</si>
  <si>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</si>
  <si>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</si>
  <si>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</si>
  <si>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</si>
  <si>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</si>
  <si>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</si>
  <si>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</si>
  <si>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</si>
  <si>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</si>
  <si>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</si>
  <si>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</si>
  <si>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</si>
  <si>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</si>
  <si>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</si>
  <si>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</si>
  <si>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</si>
  <si>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</si>
  <si>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</si>
  <si>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</si>
  <si>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</si>
  <si>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</si>
  <si>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</si>
  <si>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</si>
  <si>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</si>
  <si>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</si>
  <si>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</si>
  <si>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</si>
  <si>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</si>
  <si>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</si>
  <si>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</si>
  <si>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</si>
  <si>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</si>
  <si>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</si>
  <si>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</si>
  <si>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</si>
  <si>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</si>
  <si>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</si>
  <si>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</si>
  <si>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</si>
  <si>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</si>
  <si>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</si>
  <si>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</si>
  <si>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</si>
  <si>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</si>
  <si>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</si>
  <si>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</si>
  <si>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</si>
  <si>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</si>
  <si>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</si>
  <si>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</si>
  <si>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</si>
  <si>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</si>
  <si>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</si>
  <si>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</si>
  <si>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</si>
  <si>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</si>
  <si>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</si>
  <si>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</si>
  <si>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</si>
  <si>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</si>
  <si>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</si>
  <si>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</si>
  <si>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</si>
  <si>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</si>
  <si>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</si>
  <si>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</si>
  <si>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</si>
  <si>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</si>
  <si>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</si>
  <si>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</si>
  <si>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</si>
  <si>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</si>
  <si>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</si>
  <si>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</si>
  <si>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</si>
  <si>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</si>
  <si>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</si>
  <si>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</si>
  <si>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</si>
  <si>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</si>
  <si>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</si>
  <si>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</si>
  <si>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</si>
  <si>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</si>
  <si>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</si>
  <si>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</si>
  <si>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</si>
  <si>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</si>
  <si>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</si>
  <si>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</si>
  <si>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</si>
  <si>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</si>
  <si>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</si>
  <si>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</si>
  <si>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</si>
  <si>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</si>
  <si>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</si>
  <si>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</si>
  <si>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</si>
  <si>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</si>
  <si>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</si>
  <si>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</si>
  <si>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</si>
  <si>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</si>
  <si>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</si>
  <si>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</si>
  <si>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</si>
  <si>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</si>
  <si>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</si>
  <si>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</si>
  <si>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</si>
  <si>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</si>
  <si>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</si>
  <si>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</si>
  <si>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</si>
  <si>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</si>
  <si>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</si>
  <si>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</si>
  <si>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</si>
  <si>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</si>
  <si>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</si>
  <si>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</si>
  <si>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</si>
  <si>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</si>
  <si>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</si>
  <si>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</si>
  <si>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</si>
  <si>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</si>
  <si>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</si>
  <si>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</si>
  <si>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</si>
  <si>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</si>
  <si>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</si>
  <si>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</si>
  <si>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</si>
  <si>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</si>
  <si>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</si>
  <si>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</si>
  <si>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</si>
  <si>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</si>
  <si>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</si>
  <si>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</si>
  <si>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</si>
  <si>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</si>
  <si>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</si>
  <si>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</si>
  <si>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</si>
  <si>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</si>
  <si>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</si>
  <si>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</si>
  <si>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</si>
  <si>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</si>
  <si>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</si>
  <si>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</si>
  <si>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</si>
  <si>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</si>
  <si>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</si>
  <si>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</si>
  <si>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</si>
  <si>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</si>
  <si>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</si>
  <si>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</si>
  <si>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</si>
  <si>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</si>
  <si>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</si>
  <si>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</si>
  <si>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</si>
  <si>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</si>
  <si>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</si>
  <si>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</si>
  <si>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</si>
  <si>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</si>
  <si>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</si>
  <si>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</si>
  <si>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</si>
  <si>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</si>
  <si>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</si>
  <si>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</si>
  <si>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</si>
  <si>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</si>
  <si>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</si>
  <si>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</si>
  <si>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</si>
  <si>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</si>
  <si>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</si>
  <si>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</si>
  <si>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</si>
  <si>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</si>
  <si>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</si>
  <si>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</si>
  <si>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</si>
  <si>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</si>
  <si>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</si>
  <si>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</si>
  <si>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</si>
  <si>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</si>
  <si>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</si>
  <si>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</si>
  <si>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</si>
  <si>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</si>
  <si>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</si>
  <si>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</si>
  <si>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</si>
  <si>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</si>
  <si>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</si>
  <si>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</si>
  <si>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</si>
  <si>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</si>
  <si>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</si>
  <si>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</si>
  <si>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</si>
  <si>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</si>
  <si>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</si>
  <si>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</si>
  <si>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</si>
  <si>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</si>
  <si>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</si>
  <si>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</si>
  <si>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</si>
  <si>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</si>
  <si>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</si>
  <si>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</si>
  <si>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</si>
  <si>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</si>
  <si>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</si>
  <si>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</si>
  <si>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</si>
  <si>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</si>
  <si>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</si>
  <si>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</si>
  <si>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</si>
  <si>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</si>
  <si>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</si>
  <si>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</si>
  <si>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</si>
  <si>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</si>
  <si>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</si>
  <si>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</si>
  <si>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</si>
  <si>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</si>
  <si>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</si>
  <si>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</si>
  <si>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</si>
  <si>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</si>
  <si>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</si>
  <si>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</si>
  <si>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</si>
  <si>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</si>
  <si>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</si>
  <si>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</si>
  <si>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</si>
  <si>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</si>
  <si>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</si>
  <si>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</si>
  <si>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</si>
  <si>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</si>
  <si>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</si>
  <si>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</si>
  <si>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</si>
  <si>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</si>
  <si>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</si>
  <si>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</si>
  <si>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</si>
  <si>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</si>
  <si>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</si>
  <si>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</si>
  <si>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</si>
  <si>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</si>
  <si>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</si>
  <si>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</si>
  <si>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</si>
  <si>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</si>
  <si>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</si>
  <si>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</si>
  <si>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</si>
  <si>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</si>
  <si>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</si>
  <si>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</si>
  <si>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</si>
  <si>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</si>
  <si>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</si>
  <si>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</si>
  <si>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</si>
  <si>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</si>
  <si>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</si>
  <si>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</si>
  <si>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</si>
  <si>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</si>
  <si>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</si>
  <si>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</si>
  <si>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</si>
  <si>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</si>
  <si>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</si>
  <si>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</si>
  <si>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</si>
  <si>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</si>
  <si>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</si>
  <si>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</si>
  <si>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</si>
  <si>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</si>
  <si>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</si>
  <si>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</si>
  <si>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</si>
  <si>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</si>
  <si>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</si>
  <si>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</si>
  <si>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</si>
  <si>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</si>
  <si>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</si>
  <si>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</si>
  <si>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</si>
  <si>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</si>
  <si>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</si>
  <si>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</si>
  <si>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</si>
  <si>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</si>
  <si>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</si>
  <si>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</si>
  <si>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</si>
  <si>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</si>
  <si>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</si>
  <si>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</si>
  <si>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</si>
  <si>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</si>
  <si>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</si>
  <si>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</si>
  <si>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</si>
  <si>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</si>
  <si>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</si>
  <si>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</si>
  <si>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</si>
  <si>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</si>
  <si>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</si>
  <si>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</si>
  <si>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</si>
  <si>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</si>
  <si>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</si>
  <si>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</si>
  <si>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</si>
  <si>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</si>
  <si>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</si>
  <si>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</si>
  <si>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</si>
  <si>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</si>
  <si>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</si>
  <si>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</si>
  <si>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</si>
  <si>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</si>
  <si>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</si>
  <si>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</si>
  <si>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</si>
  <si>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</si>
  <si>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</si>
  <si>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</si>
  <si>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</si>
  <si>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</si>
  <si>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</si>
  <si>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</si>
  <si>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</si>
  <si>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</si>
  <si>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</si>
  <si>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</si>
  <si>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</si>
  <si>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</si>
  <si>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</si>
  <si>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</si>
  <si>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</si>
  <si>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</si>
  <si>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</si>
  <si>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</si>
  <si>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</si>
  <si>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</si>
  <si>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</si>
  <si>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</si>
  <si>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</si>
  <si>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</si>
  <si>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</si>
  <si>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</si>
  <si>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</si>
  <si>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</si>
  <si>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</si>
  <si>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</si>
  <si>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</si>
  <si>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</si>
  <si>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</si>
  <si>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</si>
  <si>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</si>
  <si>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</si>
  <si>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</si>
  <si>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</si>
  <si>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</si>
  <si>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</si>
  <si>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</si>
  <si>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</si>
  <si>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</si>
  <si>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</si>
  <si>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</si>
  <si>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</si>
  <si>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</si>
  <si>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</si>
  <si>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</si>
  <si>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</si>
  <si>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</si>
  <si>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</si>
  <si>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</si>
  <si>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</si>
  <si>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</si>
  <si>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</si>
  <si>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</si>
  <si>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</si>
  <si>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</si>
  <si>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</si>
  <si>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</si>
  <si>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</si>
  <si>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</si>
  <si>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</si>
  <si>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</si>
  <si>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</si>
  <si>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</si>
  <si>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</si>
  <si>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</si>
  <si>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</si>
  <si>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</si>
  <si>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</si>
  <si>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</si>
  <si>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</si>
  <si>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</si>
  <si>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</si>
  <si>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</si>
  <si>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</si>
  <si>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</si>
  <si>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</si>
  <si>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</si>
  <si>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</si>
  <si>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</si>
  <si>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</si>
  <si>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</si>
  <si>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</si>
  <si>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</si>
  <si>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</si>
  <si>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</si>
  <si>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</si>
  <si>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</si>
  <si>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</si>
  <si>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</si>
  <si>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</si>
  <si>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</si>
  <si>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</si>
  <si>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</si>
  <si>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</si>
  <si>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</si>
  <si>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</si>
  <si>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</si>
  <si>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</si>
  <si>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</si>
  <si>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</si>
  <si>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</si>
  <si>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</si>
  <si>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</si>
  <si>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</si>
  <si>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</si>
  <si>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</si>
  <si>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</si>
  <si>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</si>
  <si>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</si>
  <si>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</si>
  <si>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</si>
  <si>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</si>
  <si>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</si>
  <si>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</si>
  <si>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</si>
  <si>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</si>
  <si>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</si>
  <si>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</si>
  <si>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</si>
  <si>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</si>
  <si>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</si>
  <si>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</si>
  <si>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</si>
  <si>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</si>
  <si>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</si>
  <si>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</si>
  <si>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</si>
  <si>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</si>
  <si>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</si>
  <si>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</si>
  <si>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</si>
  <si>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</si>
  <si>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</si>
  <si>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</si>
  <si>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</si>
  <si>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</si>
  <si>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</si>
  <si>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</si>
  <si>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</si>
  <si>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</si>
  <si>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</si>
  <si>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</si>
  <si>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</si>
  <si>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</si>
  <si>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</si>
  <si>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</si>
  <si>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</si>
  <si>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</si>
  <si>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</si>
  <si>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</si>
  <si>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</si>
  <si>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</si>
  <si>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</si>
  <si>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</si>
  <si>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</si>
  <si>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</si>
  <si>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</si>
  <si>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</si>
  <si>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</si>
  <si>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</si>
  <si>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</si>
  <si>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</si>
  <si>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</si>
  <si>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</si>
  <si>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</si>
  <si>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</si>
  <si>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</si>
  <si>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</si>
  <si>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</si>
  <si>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</si>
  <si>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</si>
  <si>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</si>
  <si>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</si>
  <si>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</si>
  <si>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</si>
  <si>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</si>
  <si>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</si>
  <si>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</si>
  <si>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</si>
  <si>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</si>
  <si>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</si>
  <si>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</si>
  <si>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</si>
  <si>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</si>
  <si>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</si>
  <si>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</si>
  <si>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</si>
  <si>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</si>
  <si>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</si>
  <si>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</si>
  <si>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</si>
  <si>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</si>
  <si>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</si>
  <si>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</si>
  <si>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</si>
  <si>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</si>
  <si>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</si>
  <si>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</si>
  <si>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</si>
  <si>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</si>
  <si>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</si>
  <si>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</si>
  <si>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</si>
  <si>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</si>
  <si>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</si>
  <si>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</si>
  <si>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</si>
  <si>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</si>
  <si>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</si>
  <si>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</si>
  <si>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</si>
  <si>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</si>
  <si>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</si>
  <si>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</si>
  <si>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</si>
  <si>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</si>
  <si>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</si>
  <si>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</si>
  <si>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</si>
  <si>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</si>
  <si>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</si>
  <si>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</si>
  <si>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</si>
  <si>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</si>
  <si>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</si>
  <si>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</si>
  <si>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</si>
  <si>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</si>
  <si>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</si>
  <si>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</si>
  <si>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</si>
  <si>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</si>
  <si>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</si>
  <si>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</si>
  <si>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</si>
  <si>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</si>
  <si>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</si>
  <si>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</si>
  <si>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</si>
  <si>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</si>
  <si>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</si>
  <si>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</si>
  <si>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</si>
  <si>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</si>
  <si>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</si>
  <si>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</si>
  <si>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</si>
  <si>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</si>
  <si>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</si>
  <si>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</si>
  <si>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</si>
  <si>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</si>
  <si>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</si>
  <si>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</si>
  <si>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</si>
  <si>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</si>
  <si>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</si>
  <si>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</si>
  <si>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</si>
  <si>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</si>
  <si>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</si>
  <si>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</si>
  <si>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</si>
  <si>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</si>
  <si>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</si>
  <si>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</si>
  <si>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</si>
  <si>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</si>
  <si>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</si>
  <si>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</si>
  <si>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</si>
  <si>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</si>
  <si>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</si>
  <si>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</si>
  <si>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</si>
  <si>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</si>
  <si>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</si>
  <si>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</si>
  <si>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</si>
  <si>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</si>
  <si>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</si>
  <si>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</si>
  <si>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</si>
  <si>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</si>
  <si>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</si>
  <si>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</si>
  <si>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</si>
  <si>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</si>
  <si>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</si>
  <si>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</si>
  <si>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</si>
  <si>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</si>
  <si>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</si>
  <si>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</si>
  <si>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</si>
  <si>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</si>
  <si>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</si>
  <si>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</si>
  <si>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</si>
  <si>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</si>
  <si>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</si>
  <si>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</si>
  <si>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</si>
  <si>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</si>
  <si>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</si>
  <si>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</si>
  <si>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</si>
  <si>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</si>
  <si>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</si>
  <si>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</si>
  <si>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</si>
  <si>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</si>
  <si>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</si>
  <si>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</si>
  <si>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</si>
  <si>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</si>
  <si>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</si>
  <si>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</si>
  <si>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</si>
  <si>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</si>
  <si>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</si>
  <si>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</si>
  <si>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</si>
  <si>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</si>
  <si>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</si>
  <si>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</si>
  <si>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</si>
  <si>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</si>
  <si>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</si>
  <si>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</si>
  <si>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</si>
  <si>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</si>
  <si>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</si>
  <si>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</si>
  <si>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</si>
  <si>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</si>
  <si>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</si>
  <si>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</si>
  <si>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</si>
  <si>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</si>
  <si>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</si>
  <si>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</si>
  <si>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</si>
  <si>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</si>
  <si>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</si>
  <si>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</si>
  <si>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</si>
  <si>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</si>
  <si>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</si>
  <si>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</si>
  <si>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</si>
  <si>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</si>
  <si>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</si>
  <si>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</si>
  <si>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</si>
  <si>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</si>
  <si>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</si>
  <si>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</si>
  <si>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</si>
  <si>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</si>
  <si>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</si>
  <si>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</si>
  <si>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</si>
  <si>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</si>
  <si>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</si>
  <si>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</si>
  <si>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</si>
  <si>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</si>
  <si>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</si>
  <si>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</si>
  <si>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</si>
  <si>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</si>
  <si>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</si>
  <si>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</si>
  <si>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</si>
  <si>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</si>
  <si>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</si>
  <si>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</si>
  <si>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</si>
  <si>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</si>
  <si>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</si>
  <si>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</si>
  <si>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</si>
  <si>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</si>
  <si>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</si>
  <si>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</si>
  <si>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</si>
  <si>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</si>
  <si>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</si>
  <si>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</si>
  <si>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</si>
  <si>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</si>
  <si>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</si>
  <si>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</si>
  <si>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</si>
  <si>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</si>
  <si>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</si>
  <si>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</si>
  <si>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</si>
  <si>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</si>
  <si>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</si>
  <si>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</si>
  <si>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</si>
  <si>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</si>
  <si>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</si>
  <si>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</si>
  <si>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</si>
  <si>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</si>
  <si>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</si>
  <si>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</si>
  <si>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</si>
  <si>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</si>
  <si>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</si>
  <si>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</si>
  <si>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</si>
  <si>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</si>
  <si>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</si>
  <si>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</si>
  <si>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</si>
  <si>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</si>
  <si>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</si>
  <si>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</si>
  <si>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</si>
  <si>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</si>
  <si>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</si>
  <si>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</si>
  <si>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</si>
  <si>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</si>
  <si>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</si>
  <si>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</si>
  <si>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</si>
  <si>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</si>
  <si>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</si>
  <si>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</si>
  <si>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</si>
  <si>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</si>
  <si>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</si>
  <si>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</si>
  <si>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</si>
  <si>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</si>
  <si>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</si>
  <si>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</si>
  <si>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</si>
  <si>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</si>
  <si>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</si>
  <si>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</si>
  <si>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</si>
  <si>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</si>
  <si>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</si>
  <si>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</si>
  <si>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</si>
  <si>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</si>
  <si>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</si>
  <si>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</si>
  <si>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</si>
  <si>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</si>
  <si>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</si>
  <si>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</si>
  <si>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</si>
  <si>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</si>
  <si>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</si>
  <si>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</si>
  <si>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</si>
  <si>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</si>
  <si>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</si>
  <si>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</si>
  <si>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</si>
  <si>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</si>
  <si>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</si>
  <si>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</si>
  <si>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</si>
  <si>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</si>
  <si>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</si>
  <si>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</si>
  <si>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</si>
  <si>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</si>
  <si>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</si>
  <si>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</si>
  <si>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</si>
  <si>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</si>
  <si>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</si>
  <si>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</si>
  <si>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</si>
  <si>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</si>
  <si>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</si>
  <si>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</si>
  <si>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</si>
  <si>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</si>
  <si>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</si>
  <si>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</si>
  <si>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</si>
  <si>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</si>
  <si>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</si>
  <si>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</si>
  <si>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</si>
  <si>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</si>
  <si>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</si>
  <si>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</si>
  <si>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</si>
  <si>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</si>
  <si>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</si>
  <si>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</si>
  <si>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</si>
  <si>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</si>
  <si>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</si>
  <si>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</si>
  <si>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</si>
  <si>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</si>
  <si>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</si>
  <si>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</si>
  <si>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</si>
  <si>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</si>
  <si>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</si>
  <si>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</si>
  <si>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</si>
  <si>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</si>
  <si>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</si>
  <si>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</si>
  <si>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</si>
  <si>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</si>
  <si>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</si>
  <si>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</si>
  <si>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</si>
  <si>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</si>
  <si>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</si>
  <si>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</si>
  <si>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</si>
  <si>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</si>
  <si>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</si>
  <si>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</si>
  <si>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</si>
  <si>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</si>
  <si>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</si>
  <si>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</si>
  <si>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</si>
  <si>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</si>
  <si>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</si>
  <si>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</si>
  <si>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</si>
  <si>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</si>
  <si>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</si>
  <si>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</si>
  <si>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</si>
  <si>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</si>
  <si>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</si>
  <si>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</si>
  <si>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</si>
  <si>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</si>
  <si>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</si>
  <si>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</si>
  <si>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</si>
  <si>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</si>
  <si>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</si>
  <si>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</si>
  <si>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</si>
  <si>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</si>
  <si>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</si>
  <si>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</si>
  <si>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</si>
  <si>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</si>
  <si>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</si>
  <si>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</si>
  <si>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</si>
  <si>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</si>
  <si>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</si>
  <si>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</si>
  <si>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</si>
  <si>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</si>
  <si>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</si>
  <si>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</si>
  <si>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</si>
  <si>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</si>
  <si>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</si>
  <si>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</si>
  <si>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</si>
  <si>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</si>
  <si>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</si>
  <si>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</si>
  <si>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</si>
  <si>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</si>
  <si>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</si>
  <si>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</si>
  <si>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</si>
  <si>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</si>
  <si>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</si>
  <si>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</si>
  <si>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</si>
  <si>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</si>
  <si>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</si>
  <si>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</si>
  <si>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</si>
  <si>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</si>
  <si>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</si>
  <si>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</si>
  <si>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</si>
  <si>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</si>
  <si>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</si>
  <si>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</si>
  <si>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</si>
  <si>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</si>
  <si>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</si>
  <si>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</si>
  <si>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</si>
  <si>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</si>
  <si>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</si>
  <si>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</si>
  <si>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</si>
  <si>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</si>
  <si>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</si>
  <si>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</si>
  <si>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</si>
  <si>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</si>
  <si>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</si>
  <si>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</si>
  <si>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</si>
  <si>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</si>
  <si>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</si>
  <si>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</si>
  <si>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</si>
  <si>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</si>
  <si>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</si>
  <si>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</si>
  <si>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</si>
  <si>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</si>
  <si>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</si>
  <si>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</si>
  <si>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</si>
  <si>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</si>
  <si>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</si>
  <si>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</si>
  <si>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</si>
  <si>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</si>
  <si>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</si>
  <si>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</si>
  <si>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</si>
  <si>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</si>
  <si>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</si>
  <si>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</si>
  <si>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</si>
  <si>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</si>
  <si>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</si>
  <si>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</si>
  <si>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</si>
  <si>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</si>
  <si>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</si>
  <si>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</si>
  <si>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</si>
  <si>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</si>
  <si>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</si>
  <si>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</si>
  <si>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</si>
  <si>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</si>
  <si>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</si>
  <si>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</si>
  <si>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</si>
  <si>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</si>
  <si>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</si>
  <si>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</si>
  <si>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</si>
  <si>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</si>
  <si>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</si>
  <si>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</si>
  <si>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</si>
  <si>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</si>
  <si>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</si>
  <si>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</si>
  <si>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</si>
  <si>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</si>
  <si>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</si>
  <si>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</si>
  <si>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</si>
  <si>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</si>
  <si>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</si>
  <si>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</si>
  <si>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</si>
  <si>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</si>
  <si>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</si>
  <si>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</si>
  <si>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</si>
  <si>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</si>
  <si>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</si>
  <si>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</si>
  <si>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</si>
  <si>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</si>
  <si>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</si>
  <si>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</si>
  <si>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</si>
  <si>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</si>
  <si>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</si>
  <si>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</si>
  <si>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</si>
  <si>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</si>
  <si>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</si>
  <si>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</si>
  <si>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</si>
  <si>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</si>
  <si>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</si>
  <si>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</si>
  <si>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</si>
  <si>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</si>
  <si>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</si>
  <si>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</si>
  <si>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</si>
  <si>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</si>
  <si>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</si>
  <si>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</si>
  <si>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</si>
  <si>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</si>
  <si>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</si>
  <si>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</si>
  <si>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</si>
  <si>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</si>
  <si>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</si>
  <si>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</si>
  <si>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</si>
  <si>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</si>
  <si>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</si>
  <si>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</si>
  <si>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</si>
  <si>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</si>
  <si>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</si>
  <si>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</si>
  <si>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</si>
  <si>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</si>
  <si>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</si>
  <si>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</si>
  <si>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</si>
  <si>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</si>
  <si>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</si>
  <si>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</si>
  <si>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</si>
  <si>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</si>
  <si>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</si>
  <si>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</si>
  <si>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</si>
  <si>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</si>
  <si>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</si>
  <si>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</si>
  <si>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</si>
  <si>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</si>
  <si>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</si>
  <si>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</si>
  <si>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</si>
  <si>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</si>
  <si>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</si>
  <si>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</si>
  <si>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</si>
  <si>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</si>
  <si>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</si>
  <si>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</si>
  <si>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</si>
  <si>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</si>
  <si>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</si>
  <si>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</si>
  <si>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</si>
  <si>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</si>
  <si>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</si>
  <si>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</si>
  <si>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</si>
  <si>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</si>
  <si>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</si>
  <si>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</si>
  <si>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</si>
  <si>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</si>
  <si>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</si>
  <si>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</si>
  <si>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</si>
  <si>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</si>
  <si>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</si>
  <si>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</si>
  <si>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</si>
  <si>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</si>
  <si>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</si>
  <si>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</si>
  <si>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</si>
  <si>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</si>
  <si>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</si>
  <si>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</si>
  <si>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</si>
  <si>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</si>
  <si>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</si>
  <si>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</si>
  <si>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</si>
  <si>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</si>
  <si>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</si>
  <si>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</si>
  <si>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</si>
  <si>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</si>
  <si>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</si>
  <si>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</si>
  <si>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</si>
  <si>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</si>
  <si>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</si>
  <si>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</si>
  <si>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</si>
  <si>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</si>
  <si>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</si>
  <si>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</si>
  <si>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</si>
  <si>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</si>
  <si>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</si>
  <si>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</si>
  <si>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</si>
  <si>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</si>
  <si>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</si>
  <si>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</si>
  <si>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</si>
  <si>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</si>
  <si>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</si>
  <si>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</si>
  <si>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</si>
  <si>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</si>
  <si>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</si>
  <si>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</si>
  <si>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</si>
  <si>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</si>
  <si>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</si>
  <si>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</si>
  <si>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</si>
  <si>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</si>
  <si>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</si>
  <si>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</si>
  <si>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</si>
  <si>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</si>
  <si>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</si>
  <si>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</si>
  <si>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</si>
  <si>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</si>
  <si>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</si>
  <si>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</si>
  <si>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</si>
  <si>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</si>
  <si>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</si>
  <si>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</si>
  <si>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</si>
  <si>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</si>
  <si>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</si>
  <si>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</si>
  <si>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</si>
  <si>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</si>
  <si>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</si>
  <si>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</si>
  <si>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</si>
  <si>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</si>
  <si>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</si>
  <si>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</si>
  <si>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</si>
  <si>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</si>
  <si>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</si>
  <si>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</si>
  <si>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</si>
  <si>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</si>
  <si>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</si>
  <si>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</si>
  <si>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</si>
  <si>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</si>
  <si>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</si>
  <si>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</si>
  <si>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</si>
  <si>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</si>
  <si>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</si>
  <si>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</si>
  <si>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</si>
  <si>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</si>
  <si>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</si>
  <si>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</si>
  <si>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</si>
  <si>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</si>
  <si>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</si>
  <si>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</si>
  <si>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</si>
  <si>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</si>
  <si>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</si>
  <si>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</si>
  <si>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</si>
  <si>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</si>
  <si>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</si>
  <si>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</si>
  <si>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</si>
  <si>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</si>
  <si>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</si>
  <si>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</si>
  <si>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</si>
  <si>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</si>
  <si>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</si>
  <si>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</si>
  <si>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</si>
  <si>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</si>
  <si>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</si>
  <si>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</si>
  <si>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</si>
  <si>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</si>
  <si>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</si>
  <si>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</si>
  <si>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</si>
  <si>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</si>
  <si>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</si>
  <si>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</si>
  <si>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</si>
  <si>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</si>
  <si>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</si>
  <si>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</si>
  <si>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</si>
  <si>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</si>
  <si>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</si>
  <si>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</si>
  <si>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</si>
  <si>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</si>
  <si>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</si>
  <si>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</si>
  <si>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</si>
  <si>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</si>
  <si>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</si>
  <si>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</si>
  <si>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</si>
  <si>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</si>
  <si>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</si>
  <si>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</si>
  <si>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</si>
  <si>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</si>
  <si>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</si>
  <si>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</si>
  <si>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</si>
  <si>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</si>
  <si>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</si>
  <si>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</si>
  <si>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</si>
  <si>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</si>
  <si>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</si>
  <si>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</si>
  <si>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</si>
  <si>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</si>
  <si>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</si>
  <si>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</si>
  <si>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</si>
  <si>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</si>
  <si>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</si>
  <si>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</si>
  <si>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</si>
  <si>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</si>
  <si>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</si>
  <si>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</si>
  <si>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</si>
  <si>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</si>
  <si>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</si>
  <si>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</si>
  <si>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</si>
  <si>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</si>
  <si>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</si>
  <si>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</si>
  <si>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</si>
  <si>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</si>
  <si>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</si>
  <si>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</si>
  <si>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</si>
  <si>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</si>
  <si>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</si>
  <si>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</si>
  <si>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</si>
  <si>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</si>
  <si>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</si>
  <si>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</si>
  <si>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</si>
  <si>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</si>
  <si>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</si>
  <si>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</si>
  <si>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</si>
  <si>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</si>
  <si>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</si>
  <si>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</si>
  <si>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</si>
  <si>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</si>
  <si>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</si>
  <si>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</si>
  <si>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</si>
  <si>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</si>
  <si>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</si>
  <si>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</si>
  <si>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</si>
  <si>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</si>
  <si>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</si>
  <si>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</si>
  <si>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</si>
  <si>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</si>
  <si>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</si>
  <si>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</si>
  <si>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</si>
  <si>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</si>
  <si>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</si>
  <si>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</si>
  <si>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</si>
  <si>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</si>
  <si>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</si>
  <si>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</si>
  <si>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</si>
  <si>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</si>
  <si>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</si>
  <si>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</si>
  <si>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</si>
  <si>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</si>
  <si>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</si>
  <si>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</si>
  <si>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</si>
  <si>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</si>
  <si>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</si>
  <si>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</si>
  <si>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</si>
  <si>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</si>
  <si>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</si>
  <si>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</si>
  <si>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</si>
  <si>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</si>
  <si>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</si>
  <si>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</si>
  <si>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</si>
  <si>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</si>
  <si>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</si>
  <si>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</si>
  <si>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</si>
  <si>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</si>
  <si>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</si>
  <si>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</si>
  <si>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</si>
  <si>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</si>
  <si>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</si>
  <si>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</si>
  <si>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</si>
  <si>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</si>
  <si>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</si>
  <si>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</si>
  <si>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</si>
  <si>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</si>
  <si>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</si>
  <si>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</si>
  <si>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</si>
  <si>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</si>
  <si>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</si>
  <si>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</si>
  <si>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</si>
  <si>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</si>
  <si>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</si>
  <si>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</si>
  <si>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</si>
  <si>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</si>
  <si>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</si>
  <si>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</si>
  <si>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</si>
  <si>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</si>
  <si>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</si>
  <si>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</si>
  <si>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</si>
  <si>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</si>
  <si>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</si>
  <si>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</si>
  <si>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</si>
  <si>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</si>
  <si>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</si>
  <si>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</si>
  <si>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</si>
  <si>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</si>
  <si>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</si>
  <si>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</si>
  <si>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</si>
  <si>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</si>
  <si>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</si>
  <si>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</si>
  <si>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</si>
  <si>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</si>
  <si>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</si>
  <si>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</si>
  <si>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</si>
  <si>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</si>
  <si>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</si>
  <si>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</si>
  <si>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</si>
  <si>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</si>
  <si>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</si>
  <si>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</si>
  <si>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</si>
  <si>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</si>
  <si>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</si>
  <si>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</si>
  <si>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</si>
  <si>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</si>
  <si>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</si>
  <si>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</si>
  <si>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</si>
  <si>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</si>
  <si>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</si>
  <si>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</si>
  <si>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</si>
  <si>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</si>
  <si>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</si>
  <si>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</si>
  <si>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</si>
  <si>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</si>
  <si>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</si>
  <si>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</si>
  <si>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</si>
  <si>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</si>
  <si>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</si>
  <si>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</si>
  <si>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</si>
  <si>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</si>
  <si>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</si>
  <si>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</si>
  <si>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</si>
  <si>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</si>
  <si>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</si>
  <si>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</si>
  <si>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</si>
  <si>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</si>
  <si>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</si>
  <si>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</si>
  <si>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</si>
  <si>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</si>
  <si>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</si>
  <si>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</si>
  <si>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</si>
  <si>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</si>
  <si>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</si>
  <si>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</si>
  <si>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</si>
  <si>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</si>
  <si>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</si>
  <si>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</si>
  <si>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</si>
  <si>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</si>
  <si>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</si>
  <si>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</si>
  <si>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</si>
  <si>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</si>
  <si>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</si>
  <si>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</si>
  <si>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</si>
  <si>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</si>
  <si>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</si>
  <si>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</si>
  <si>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</si>
  <si>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</si>
  <si>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</si>
  <si>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</si>
  <si>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</si>
  <si>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</si>
  <si>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</si>
  <si>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</si>
  <si>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</si>
  <si>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</si>
  <si>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</si>
  <si>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</si>
  <si>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</si>
  <si>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</si>
  <si>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</si>
  <si>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</si>
  <si>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</si>
  <si>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</si>
  <si>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</si>
  <si>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</si>
  <si>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</si>
  <si>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</si>
  <si>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</si>
  <si>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</si>
  <si>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</si>
  <si>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</si>
  <si>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</si>
  <si>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</si>
  <si>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</si>
  <si>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</si>
  <si>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</si>
  <si>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</si>
  <si>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</si>
  <si>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</si>
  <si>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</si>
  <si>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</si>
  <si>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</si>
  <si>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</si>
  <si>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</si>
  <si>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</si>
  <si>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</si>
  <si>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</si>
  <si>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</si>
  <si>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</si>
  <si>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</si>
  <si>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</si>
  <si>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</si>
  <si>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</si>
  <si>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</si>
  <si>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</si>
  <si>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</si>
  <si>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</si>
  <si>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</si>
  <si>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</si>
  <si>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</si>
  <si>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</si>
  <si>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</si>
  <si>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</si>
  <si>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</si>
  <si>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</si>
  <si>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</si>
  <si>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</si>
  <si>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</si>
  <si>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</si>
  <si>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</si>
  <si>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</si>
  <si>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</si>
  <si>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</si>
  <si>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</si>
  <si>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</si>
  <si>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</si>
  <si>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</si>
  <si>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</si>
  <si>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</si>
  <si>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</si>
  <si>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</si>
  <si>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</si>
  <si>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</si>
  <si>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</si>
  <si>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</si>
  <si>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</si>
  <si>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</si>
  <si>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</si>
  <si>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</si>
  <si>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</si>
  <si>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</si>
  <si>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</si>
  <si>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</si>
  <si>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</si>
  <si>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</si>
  <si>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</si>
  <si>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</si>
  <si>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</si>
  <si>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</si>
  <si>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</si>
  <si>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</si>
  <si>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</si>
  <si>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</si>
  <si>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</si>
  <si>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</si>
  <si>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</si>
  <si>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</si>
  <si>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</si>
  <si>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</si>
  <si>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</si>
  <si>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</si>
  <si>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</si>
  <si>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</si>
  <si>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</si>
  <si>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</si>
  <si>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</si>
  <si>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</si>
  <si>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</si>
  <si>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</si>
  <si>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</si>
  <si>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</si>
  <si>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</si>
  <si>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</si>
  <si>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</si>
  <si>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</si>
  <si>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</si>
  <si>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</si>
  <si>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</si>
  <si>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</si>
  <si>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</si>
  <si>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</si>
  <si>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</si>
  <si>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</si>
  <si>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</si>
  <si>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</si>
  <si>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</si>
  <si>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</si>
  <si>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</si>
  <si>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</si>
  <si>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</si>
  <si>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</si>
  <si>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</si>
  <si>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</si>
  <si>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</si>
  <si>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</si>
  <si>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</si>
  <si>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</si>
  <si>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</si>
  <si>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</si>
  <si>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</si>
  <si>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</si>
  <si>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</si>
  <si>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</si>
  <si>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</si>
  <si>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</si>
  <si>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</si>
  <si>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</si>
  <si>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</si>
  <si>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</si>
  <si>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</si>
  <si>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</si>
  <si>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</si>
  <si>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</si>
  <si>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</si>
  <si>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</si>
  <si>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</si>
  <si>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</si>
  <si>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</si>
  <si>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</si>
  <si>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</si>
  <si>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</si>
  <si>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</si>
  <si>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</si>
  <si>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</si>
  <si>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</si>
  <si>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</si>
  <si>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</si>
  <si>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</si>
  <si>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</si>
  <si>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</si>
  <si>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</si>
  <si>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</si>
  <si>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</si>
  <si>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</si>
  <si>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</si>
  <si>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</si>
  <si>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</si>
  <si>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</si>
  <si>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</si>
  <si>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</si>
  <si>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</si>
  <si>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</si>
  <si>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</si>
  <si>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</si>
  <si>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</si>
  <si>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</si>
  <si>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</si>
  <si>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</si>
  <si>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</si>
  <si>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</si>
  <si>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</si>
  <si>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</si>
  <si>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</si>
  <si>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</si>
  <si>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</si>
  <si>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</si>
  <si>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</si>
  <si>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</si>
  <si>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</si>
  <si>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</si>
  <si>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</si>
  <si>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</si>
  <si>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</si>
  <si>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</si>
  <si>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</si>
  <si>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</si>
  <si>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</si>
  <si>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</si>
  <si>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</si>
  <si>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</si>
  <si>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</si>
  <si>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</si>
  <si>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</si>
  <si>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</si>
  <si>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</si>
  <si>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</si>
  <si>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</si>
  <si>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</si>
  <si>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</si>
  <si>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</si>
  <si>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</si>
  <si>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</si>
  <si>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</si>
  <si>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</si>
  <si>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</si>
  <si>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</si>
  <si>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</si>
  <si>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</si>
  <si>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</si>
  <si>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</si>
  <si>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</si>
  <si>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</si>
  <si>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</si>
  <si>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</si>
  <si>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</si>
  <si>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</si>
  <si>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</si>
  <si>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</si>
  <si>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</si>
  <si>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</si>
  <si>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</si>
  <si>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</si>
  <si>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</si>
  <si>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</si>
  <si>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</si>
  <si>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</si>
  <si>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</si>
  <si>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</si>
  <si>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</si>
  <si>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</si>
  <si>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</si>
  <si>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</si>
  <si>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</si>
  <si>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</si>
  <si>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</si>
  <si>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</si>
  <si>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</si>
  <si>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</si>
  <si>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</si>
  <si>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</si>
  <si>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</si>
  <si>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</si>
  <si>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</si>
  <si>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</si>
  <si>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</si>
  <si>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</si>
  <si>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</si>
  <si>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</si>
  <si>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</si>
  <si>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</si>
  <si>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</si>
  <si>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</si>
  <si>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</si>
  <si>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</si>
  <si>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</si>
  <si>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</si>
  <si>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</si>
  <si>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</si>
  <si>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</si>
  <si>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</si>
  <si>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</si>
  <si>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</si>
  <si>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</si>
  <si>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</si>
  <si>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</si>
  <si>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</si>
  <si>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</si>
  <si>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</si>
  <si>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</si>
  <si>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</si>
  <si>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</si>
  <si>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</si>
  <si>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</si>
  <si>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</si>
  <si>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</si>
  <si>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</si>
  <si>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</si>
  <si>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</si>
  <si>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</si>
  <si>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</si>
  <si>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</si>
  <si>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</si>
  <si>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</si>
  <si>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</si>
  <si>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</si>
  <si>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</si>
  <si>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</si>
  <si>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</si>
  <si>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</si>
  <si>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</si>
  <si>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</si>
  <si>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</si>
  <si>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</si>
  <si>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</si>
  <si>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</si>
  <si>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</si>
  <si>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</si>
  <si>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</si>
  <si>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</si>
  <si>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</si>
  <si>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</si>
  <si>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</si>
  <si>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</si>
  <si>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</si>
  <si>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</si>
  <si>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</si>
  <si>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</si>
  <si>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</si>
  <si>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</si>
  <si>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</si>
  <si>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</si>
  <si>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</si>
  <si>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</si>
  <si>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</si>
  <si>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</si>
  <si>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</si>
  <si>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</si>
  <si>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</si>
  <si>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</si>
  <si>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</si>
  <si>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</si>
  <si>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</si>
  <si>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</si>
  <si>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</si>
  <si>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</si>
  <si>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</si>
  <si>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</si>
  <si>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</si>
  <si>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</si>
  <si>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</si>
  <si>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</si>
  <si>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</si>
  <si>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</si>
  <si>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</si>
  <si>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</si>
  <si>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</si>
  <si>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</si>
  <si>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</si>
  <si>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</si>
  <si>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</si>
  <si>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</si>
  <si>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</si>
  <si>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</si>
  <si>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</si>
  <si>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</si>
  <si>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</si>
  <si>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</si>
  <si>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</si>
  <si>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</si>
  <si>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</si>
  <si>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</si>
  <si>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</si>
  <si>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</si>
  <si>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</si>
  <si>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</si>
  <si>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</si>
  <si>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</si>
  <si>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</si>
  <si>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</si>
  <si>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</si>
  <si>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</si>
  <si>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</si>
  <si>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</si>
  <si>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</si>
  <si>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</si>
  <si>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</si>
  <si>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</si>
  <si>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</si>
  <si>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</si>
  <si>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</si>
  <si>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</si>
  <si>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</si>
  <si>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</si>
  <si>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</si>
  <si>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</si>
  <si>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</si>
  <si>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</si>
  <si>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</si>
  <si>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</si>
  <si>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</si>
  <si>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</si>
  <si>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</si>
  <si>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</si>
  <si>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</si>
  <si>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</si>
  <si>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</si>
  <si>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</si>
  <si>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</si>
  <si>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</si>
  <si>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</si>
  <si>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</si>
  <si>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</si>
  <si>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</si>
  <si>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</si>
  <si>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</si>
  <si>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</si>
  <si>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</si>
  <si>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</si>
  <si>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</si>
  <si>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</si>
  <si>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</si>
  <si>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</si>
  <si>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</si>
  <si>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</si>
  <si>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</si>
  <si>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</si>
  <si>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</si>
  <si>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</si>
  <si>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</si>
  <si>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</si>
  <si>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</si>
  <si>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</si>
  <si>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</si>
  <si>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</si>
  <si>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</si>
  <si>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</si>
  <si>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</si>
  <si>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</si>
  <si>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</si>
  <si>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</si>
  <si>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</si>
  <si>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</si>
  <si>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</si>
  <si>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</si>
  <si>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</si>
  <si>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</si>
  <si>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</si>
  <si>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</si>
  <si>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</si>
  <si>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</si>
  <si>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</si>
  <si>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</si>
  <si>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</si>
  <si>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</si>
  <si>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</si>
  <si>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</si>
  <si>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</si>
  <si>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</si>
  <si>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</si>
  <si>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</si>
  <si>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</si>
  <si>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</si>
  <si>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</si>
  <si>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</si>
  <si>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</si>
  <si>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</si>
  <si>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</si>
  <si>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</si>
  <si>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</si>
  <si>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</si>
  <si>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</si>
  <si>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</si>
  <si>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</si>
  <si>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</si>
  <si>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</si>
  <si>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</si>
  <si>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</si>
  <si>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</si>
  <si>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</si>
  <si>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</si>
  <si>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</si>
  <si>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</si>
  <si>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</si>
  <si>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</si>
  <si>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</si>
  <si>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</si>
  <si>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</si>
  <si>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</si>
  <si>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</si>
  <si>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</si>
  <si>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</si>
  <si>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</si>
  <si>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</si>
  <si>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</si>
  <si>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</si>
  <si>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</si>
  <si>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</si>
  <si>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</si>
  <si>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</si>
  <si>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</si>
  <si>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</si>
  <si>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</si>
  <si>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</si>
  <si>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</si>
  <si>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</si>
  <si>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</si>
  <si>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</si>
  <si>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</si>
  <si>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</si>
  <si>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</si>
  <si>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</si>
  <si>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</si>
  <si>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</si>
  <si>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</si>
  <si>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</si>
  <si>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</si>
  <si>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</si>
  <si>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</si>
  <si>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</si>
  <si>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</si>
  <si>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</si>
  <si>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</si>
  <si>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</si>
  <si>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</si>
  <si>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</si>
  <si>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</si>
  <si>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</si>
  <si>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</si>
  <si>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</si>
  <si>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</si>
  <si>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</si>
  <si>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</si>
  <si>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</si>
  <si>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</si>
  <si>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</si>
  <si>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</si>
  <si>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</si>
  <si>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</si>
  <si>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</si>
  <si>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</si>
  <si>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</si>
  <si>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</si>
  <si>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</si>
  <si>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</si>
  <si>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</si>
  <si>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</si>
  <si>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</si>
  <si>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</si>
  <si>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</si>
  <si>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</si>
  <si>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</si>
  <si>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</si>
  <si>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</si>
  <si>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</si>
  <si>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</si>
  <si>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</si>
  <si>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</si>
  <si>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</si>
  <si>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</si>
  <si>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</si>
  <si>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</si>
  <si>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</si>
  <si>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</si>
  <si>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</si>
  <si>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</si>
  <si>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</si>
  <si>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</si>
  <si>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</si>
  <si>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</si>
  <si>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</si>
  <si>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</si>
  <si>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</si>
  <si>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</si>
  <si>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</si>
  <si>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</si>
  <si>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</si>
  <si>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</si>
  <si>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</si>
  <si>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</si>
  <si>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</si>
  <si>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</si>
  <si>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</si>
  <si>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</si>
  <si>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</si>
  <si>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</si>
  <si>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</si>
  <si>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</si>
  <si>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</si>
  <si>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</si>
  <si>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</si>
  <si>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</si>
  <si>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</si>
  <si>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</si>
  <si>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</si>
  <si>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</si>
  <si>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</si>
  <si>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</si>
  <si>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</si>
  <si>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</si>
  <si>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</si>
  <si>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</si>
  <si>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</si>
  <si>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</si>
  <si>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</si>
  <si>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</si>
  <si>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</si>
  <si>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</si>
  <si>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</si>
  <si>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</si>
  <si>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</si>
  <si>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</si>
  <si>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</si>
  <si>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</si>
  <si>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</si>
  <si>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</si>
  <si>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</si>
  <si>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</si>
  <si>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</si>
  <si>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</si>
  <si>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</si>
  <si>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</si>
  <si>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</si>
  <si>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</si>
  <si>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</si>
  <si>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</si>
  <si>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</si>
  <si>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</si>
  <si>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</si>
  <si>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</si>
  <si>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</si>
  <si>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</si>
  <si>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</si>
  <si>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</si>
  <si>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</si>
  <si>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</si>
  <si>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</si>
  <si>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</si>
  <si>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</si>
  <si>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</si>
  <si>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</si>
  <si>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</si>
  <si>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</si>
  <si>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</si>
  <si>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</si>
  <si>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</si>
  <si>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</si>
  <si>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</si>
  <si>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</si>
  <si>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</si>
  <si>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</si>
  <si>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</si>
  <si>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</si>
  <si>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</si>
  <si>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</si>
  <si>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</si>
  <si>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</si>
  <si>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</si>
  <si>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</si>
  <si>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</si>
  <si>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</si>
  <si>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</si>
  <si>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</si>
  <si>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</si>
  <si>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</si>
  <si>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</si>
  <si>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</si>
  <si>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</si>
  <si>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</si>
  <si>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</si>
  <si>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</si>
  <si>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</si>
  <si>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</si>
  <si>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</si>
  <si>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</si>
  <si>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</si>
  <si>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</si>
  <si>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</si>
  <si>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</si>
  <si>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</si>
  <si>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</si>
  <si>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</si>
  <si>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</si>
  <si>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</si>
  <si>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</si>
  <si>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</si>
  <si>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</si>
  <si>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</si>
  <si>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</si>
  <si>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</si>
  <si>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</si>
  <si>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</si>
  <si>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</si>
  <si>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</si>
  <si>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</si>
  <si>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</si>
  <si>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</si>
  <si>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</si>
  <si>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</si>
  <si>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</si>
  <si>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</si>
  <si>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</si>
  <si>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</si>
  <si>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</si>
  <si>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</si>
  <si>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</si>
  <si>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</si>
  <si>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</si>
  <si>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</si>
  <si>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</si>
  <si>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</si>
  <si>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</si>
  <si>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</si>
  <si>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</si>
  <si>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</si>
  <si>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</si>
  <si>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</si>
  <si>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</si>
  <si>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</si>
  <si>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</si>
  <si>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</si>
  <si>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</si>
  <si>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</si>
  <si>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</si>
  <si>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</si>
  <si>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</si>
  <si>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</si>
  <si>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</si>
  <si>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</si>
  <si>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</si>
  <si>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</si>
  <si>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</si>
  <si>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</si>
  <si>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</si>
  <si>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</si>
  <si>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</si>
  <si>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</si>
  <si>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</si>
  <si>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</si>
  <si>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</si>
  <si>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</si>
  <si>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</si>
  <si>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</si>
  <si>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</si>
  <si>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</si>
  <si>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</si>
  <si>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</si>
  <si>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</si>
  <si>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</si>
  <si>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</si>
  <si>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</si>
  <si>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</si>
  <si>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</si>
  <si>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</si>
  <si>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</si>
  <si>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</si>
  <si>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</si>
  <si>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</si>
  <si>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</si>
  <si>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</si>
  <si>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</si>
  <si>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</si>
  <si>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</si>
  <si>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</si>
  <si>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</si>
  <si>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</si>
  <si>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</si>
  <si>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</si>
  <si>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</si>
  <si>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</si>
  <si>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</si>
  <si>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</si>
  <si>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</si>
  <si>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</si>
  <si>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</si>
  <si>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</si>
  <si>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</si>
  <si>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</si>
  <si>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</si>
  <si>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</si>
  <si>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</si>
  <si>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</si>
  <si>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</si>
  <si>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</si>
  <si>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</si>
  <si>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</si>
  <si>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</si>
  <si>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</si>
  <si>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</si>
  <si>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</si>
  <si>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</si>
  <si>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</si>
  <si>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</si>
  <si>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</si>
  <si>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</si>
  <si>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</si>
  <si>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</si>
  <si>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</si>
  <si>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</si>
  <si>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</si>
  <si>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</si>
  <si>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</si>
  <si>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</si>
  <si>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</si>
  <si>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</si>
  <si>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</si>
  <si>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</si>
  <si>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</si>
  <si>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</si>
  <si>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</si>
  <si>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</si>
  <si>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</si>
  <si>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</si>
  <si>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</si>
  <si>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</si>
  <si>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</si>
  <si>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</si>
  <si>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</si>
  <si>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</si>
  <si>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</si>
  <si>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</si>
  <si>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</si>
  <si>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</si>
  <si>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</si>
  <si>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</si>
  <si>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</si>
  <si>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</si>
  <si>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</si>
  <si>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</si>
  <si>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</si>
  <si>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</si>
  <si>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</si>
  <si>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</si>
  <si>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</si>
  <si>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</si>
  <si>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</si>
  <si>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</si>
  <si>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</si>
  <si>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</si>
  <si>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</si>
  <si>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</si>
  <si>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</si>
  <si>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</si>
  <si>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</si>
  <si>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</si>
  <si>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</si>
  <si>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</si>
  <si>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</si>
  <si>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</si>
  <si>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</si>
  <si>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</si>
  <si>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</si>
  <si>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</si>
  <si>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</si>
  <si>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</si>
  <si>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</si>
  <si>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</si>
  <si>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</si>
  <si>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</si>
  <si>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</si>
  <si>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</si>
  <si>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</si>
  <si>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</si>
  <si>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</si>
  <si>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</si>
  <si>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</si>
  <si>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</si>
  <si>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</si>
  <si>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</si>
  <si>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</si>
  <si>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</si>
  <si>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</si>
  <si>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</si>
  <si>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</si>
  <si>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</si>
  <si>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</si>
  <si>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</si>
  <si>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</si>
  <si>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</si>
  <si>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</si>
  <si>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</si>
  <si>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</si>
  <si>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</si>
  <si>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</si>
  <si>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</si>
  <si>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</si>
  <si>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</si>
  <si>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</si>
  <si>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</si>
  <si>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</si>
  <si>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</si>
  <si>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</si>
  <si>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</si>
  <si>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</si>
  <si>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</si>
  <si>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</si>
  <si>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</si>
  <si>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</si>
  <si>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</si>
  <si>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</si>
  <si>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</si>
  <si>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</si>
  <si>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</si>
  <si>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</si>
  <si>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</si>
  <si>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</si>
  <si>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</si>
  <si>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</si>
  <si>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</si>
  <si>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</si>
  <si>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</si>
  <si>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</si>
  <si>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</si>
  <si>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</si>
  <si>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</si>
  <si>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</si>
  <si>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</si>
  <si>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</si>
  <si>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</si>
  <si>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</si>
  <si>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</si>
  <si>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</si>
  <si>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</si>
  <si>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</si>
  <si>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</si>
  <si>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</si>
  <si>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</si>
  <si>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</si>
  <si>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</si>
  <si>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</si>
  <si>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</si>
  <si>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</si>
  <si>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</si>
  <si>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</si>
  <si>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</si>
  <si>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</si>
  <si>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</si>
  <si>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</si>
  <si>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</si>
  <si>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</si>
  <si>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</si>
  <si>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</si>
  <si>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</si>
  <si>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</si>
  <si>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</si>
  <si>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</si>
  <si>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</si>
  <si>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</si>
  <si>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</si>
  <si>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</si>
  <si>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</si>
  <si>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</si>
  <si>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</si>
  <si>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</si>
  <si>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</si>
  <si>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</si>
  <si>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</si>
  <si>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</si>
  <si>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</si>
  <si>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</si>
  <si>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</si>
  <si>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</si>
  <si>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</si>
  <si>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</si>
  <si>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</si>
  <si>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</si>
  <si>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</si>
  <si>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</si>
  <si>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</si>
  <si>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</si>
  <si>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</si>
  <si>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</si>
  <si>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</si>
  <si>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</si>
  <si>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</si>
  <si>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</si>
  <si>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</si>
  <si>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</si>
  <si>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</si>
  <si>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</si>
  <si>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</si>
  <si>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</si>
  <si>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</si>
  <si>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</si>
  <si>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</si>
  <si>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</si>
  <si>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</si>
  <si>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</si>
  <si>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</si>
  <si>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</si>
  <si>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</si>
  <si>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</si>
  <si>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</si>
  <si>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</si>
  <si>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</si>
  <si>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</si>
  <si>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</si>
  <si>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</si>
  <si>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</si>
  <si>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</si>
  <si>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</si>
  <si>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</si>
  <si>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</si>
  <si>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</si>
  <si>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</si>
  <si>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</si>
  <si>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</si>
  <si>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</si>
  <si>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</si>
  <si>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</si>
  <si>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</si>
  <si>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</si>
  <si>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</si>
  <si>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</si>
  <si>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</si>
  <si>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</si>
  <si>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</si>
  <si>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</si>
  <si>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</si>
  <si>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</si>
  <si>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</si>
  <si>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</si>
  <si>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</si>
  <si>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</si>
  <si>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</si>
  <si>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</si>
  <si>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</si>
  <si>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</si>
  <si>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</si>
  <si>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</si>
  <si>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</si>
  <si>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</si>
  <si>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</si>
  <si>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</si>
  <si>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</si>
  <si>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</si>
  <si>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</si>
  <si>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</si>
  <si>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</si>
  <si>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</si>
  <si>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</si>
  <si>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</si>
  <si>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</si>
  <si>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</si>
  <si>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</si>
  <si>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</si>
  <si>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</si>
  <si>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</si>
  <si>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</si>
  <si>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</si>
  <si>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</si>
  <si>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</si>
  <si>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</si>
  <si>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</si>
  <si>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</si>
  <si>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</si>
  <si>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</si>
  <si>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</si>
  <si>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</si>
  <si>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</si>
  <si>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</si>
  <si>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</si>
  <si>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</si>
  <si>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</si>
  <si>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</si>
  <si>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</si>
  <si>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</si>
  <si>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</si>
  <si>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</si>
  <si>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</si>
  <si>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</si>
  <si>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</si>
  <si>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</si>
  <si>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</si>
  <si>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</si>
  <si>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</si>
  <si>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</si>
  <si>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</si>
  <si>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</si>
  <si>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</si>
  <si>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</si>
  <si>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</si>
  <si>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</si>
  <si>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</si>
  <si>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</si>
  <si>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</si>
  <si>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</si>
  <si>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</si>
  <si>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</si>
  <si>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</si>
  <si>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</si>
  <si>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</si>
  <si>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</si>
  <si>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</si>
  <si>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</si>
  <si>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</si>
  <si>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</si>
  <si>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</si>
  <si>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</si>
  <si>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</si>
  <si>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</si>
  <si>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</si>
  <si>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</si>
  <si>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</si>
  <si>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</si>
  <si>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</si>
  <si>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</si>
  <si>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</si>
  <si>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</si>
  <si>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</si>
  <si>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</si>
  <si>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</si>
  <si>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</si>
  <si>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</si>
  <si>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</si>
  <si>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</si>
  <si>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</si>
  <si>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</si>
  <si>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</si>
  <si>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</si>
  <si>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</si>
  <si>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</si>
  <si>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</si>
  <si>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</si>
  <si>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</si>
  <si>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</si>
  <si>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</si>
  <si>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</si>
  <si>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</si>
  <si>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</si>
  <si>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</si>
  <si>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</si>
  <si>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</si>
  <si>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</si>
  <si>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</si>
  <si>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</si>
  <si>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</si>
  <si>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</si>
  <si>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</si>
  <si>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</si>
  <si>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</si>
  <si>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</si>
  <si>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</si>
  <si>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</si>
  <si>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</si>
  <si>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</si>
  <si>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</si>
  <si>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</si>
  <si>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</si>
  <si>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</si>
  <si>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</si>
  <si>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</si>
  <si>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</si>
  <si>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</si>
  <si>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</si>
  <si>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</si>
  <si>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</si>
  <si>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</si>
  <si>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</si>
  <si>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</si>
  <si>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</si>
  <si>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</si>
  <si>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</si>
  <si>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</si>
  <si>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</si>
  <si>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</si>
  <si>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</si>
  <si>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</si>
  <si>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</si>
  <si>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</si>
  <si>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</si>
  <si>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</si>
  <si>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</si>
  <si>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</si>
  <si>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</si>
  <si>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</si>
  <si>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</si>
  <si>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</si>
  <si>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</si>
  <si>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</si>
  <si>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</si>
  <si>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</si>
  <si>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</si>
  <si>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</si>
  <si>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</si>
  <si>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</si>
  <si>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</si>
  <si>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</si>
  <si>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</si>
  <si>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</si>
  <si>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</si>
  <si>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</si>
  <si>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</si>
  <si>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</si>
  <si>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</si>
  <si>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</si>
  <si>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</si>
  <si>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</si>
  <si>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</si>
  <si>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</si>
  <si>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</si>
  <si>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</si>
  <si>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</si>
  <si>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</si>
  <si>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</si>
  <si>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</si>
  <si>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</si>
  <si>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</si>
  <si>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</si>
  <si>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</si>
  <si>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</si>
  <si>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</si>
  <si>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</si>
  <si>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</si>
  <si>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</si>
  <si>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</si>
  <si>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</si>
  <si>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</si>
  <si>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</si>
  <si>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</si>
  <si>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</si>
  <si>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</si>
  <si>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</si>
  <si>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</si>
  <si>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</si>
  <si>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</si>
  <si>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</si>
  <si>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</si>
  <si>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</si>
  <si>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</si>
  <si>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</si>
  <si>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</si>
  <si>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</si>
  <si>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</si>
  <si>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</si>
  <si>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</si>
  <si>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</si>
  <si>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</si>
  <si>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</si>
  <si>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</si>
  <si>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</si>
  <si>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</si>
  <si>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</si>
  <si>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</si>
  <si>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</si>
  <si>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</si>
  <si>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</si>
  <si>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</si>
  <si>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</si>
  <si>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</si>
  <si>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</si>
  <si>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</si>
  <si>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</si>
  <si>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</si>
  <si>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</si>
  <si>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</si>
  <si>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</si>
  <si>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</si>
  <si>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</si>
  <si>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</si>
  <si>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</si>
  <si>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</si>
  <si>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</si>
  <si>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</si>
  <si>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</si>
  <si>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</si>
  <si>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</si>
  <si>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</si>
  <si>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</si>
  <si>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</si>
  <si>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</si>
  <si>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</si>
  <si>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</si>
  <si>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</si>
  <si>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</si>
  <si>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</si>
  <si>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</si>
  <si>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</si>
  <si>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</si>
  <si>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</si>
  <si>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</si>
  <si>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</si>
  <si>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</si>
  <si>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</si>
  <si>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</si>
  <si>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</si>
  <si>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</si>
  <si>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</si>
  <si>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</si>
  <si>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</si>
  <si>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</si>
  <si>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</si>
  <si>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</si>
  <si>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</si>
  <si>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</si>
  <si>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</si>
  <si>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</si>
  <si>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</si>
  <si>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</si>
  <si>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</si>
  <si>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</si>
  <si>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</si>
  <si>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</si>
  <si>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</si>
  <si>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</si>
  <si>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</si>
  <si>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</si>
  <si>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</si>
  <si>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</si>
  <si>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</si>
  <si>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</si>
  <si>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</si>
  <si>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</si>
  <si>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</si>
  <si>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</si>
  <si>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</si>
  <si>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</si>
  <si>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</si>
  <si>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</si>
  <si>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</si>
  <si>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</si>
  <si>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</si>
  <si>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</si>
  <si>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</si>
  <si>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</si>
  <si>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</si>
  <si>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</si>
  <si>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</si>
  <si>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</si>
  <si>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</si>
  <si>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</si>
  <si>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</si>
  <si>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</si>
  <si>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</si>
  <si>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</si>
  <si>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</si>
  <si>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</si>
  <si>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</si>
  <si>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</si>
  <si>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</si>
  <si>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</si>
  <si>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</si>
  <si>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</si>
  <si>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</si>
  <si>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</si>
  <si>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</si>
  <si>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</si>
  <si>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</si>
  <si>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</si>
  <si>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</si>
  <si>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</si>
  <si>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</si>
  <si>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</si>
  <si>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</si>
  <si>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</si>
  <si>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</si>
  <si>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</si>
  <si>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</si>
  <si>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</si>
  <si>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</si>
  <si>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</si>
  <si>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</si>
  <si>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</si>
  <si>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</si>
  <si>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</si>
  <si>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</si>
  <si>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</si>
  <si>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</si>
  <si>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</si>
  <si>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</si>
  <si>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</si>
  <si>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</si>
  <si>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</si>
  <si>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</si>
  <si>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</si>
  <si>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</si>
  <si>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</si>
  <si>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</si>
  <si>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</si>
  <si>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</si>
  <si>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</si>
  <si>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</si>
  <si>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</si>
  <si>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</si>
  <si>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</si>
  <si>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</si>
  <si>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</si>
  <si>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</si>
  <si>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</si>
  <si>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</si>
  <si>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</si>
  <si>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</si>
  <si>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</si>
  <si>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</si>
  <si>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</si>
  <si>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</si>
  <si>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</si>
  <si>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</si>
  <si>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</si>
  <si>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</si>
  <si>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</si>
  <si>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</si>
  <si>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</si>
  <si>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</si>
  <si>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</si>
  <si>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</si>
  <si>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</si>
  <si>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</si>
  <si>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</si>
  <si>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</si>
  <si>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</si>
  <si>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</si>
  <si>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</si>
  <si>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</si>
  <si>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</si>
  <si>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</si>
  <si>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</si>
  <si>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</si>
  <si>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</si>
  <si>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</si>
  <si>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</si>
  <si>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</si>
  <si>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</si>
  <si>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</si>
  <si>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</si>
  <si>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</si>
  <si>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</si>
  <si>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</si>
  <si>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</si>
  <si>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</si>
  <si>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</si>
  <si>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</si>
  <si>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</si>
  <si>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</si>
  <si>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</si>
  <si>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</si>
  <si>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</si>
  <si>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</si>
  <si>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</si>
  <si>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</si>
  <si>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</si>
  <si>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</si>
  <si>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</si>
  <si>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</si>
  <si>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</si>
  <si>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</si>
  <si>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</si>
  <si>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</si>
  <si>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</si>
  <si>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</si>
  <si>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</si>
  <si>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</si>
  <si>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</si>
  <si>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</si>
  <si>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</si>
  <si>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</si>
  <si>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</si>
  <si>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</si>
  <si>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</si>
  <si>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</si>
  <si>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</si>
  <si>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</si>
  <si>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</si>
  <si>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</si>
  <si>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</si>
  <si>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</si>
  <si>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</si>
  <si>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</si>
  <si>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</si>
  <si>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</si>
  <si>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</si>
  <si>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</si>
  <si>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</si>
  <si>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</si>
  <si>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</si>
  <si>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</si>
  <si>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</si>
  <si>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</si>
  <si>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</si>
  <si>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</si>
  <si>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</si>
  <si>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</si>
  <si>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</si>
  <si>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</si>
  <si>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</si>
  <si>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</si>
  <si>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</si>
  <si>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</si>
  <si>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</si>
  <si>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</si>
  <si>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</si>
  <si>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</si>
  <si>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</si>
  <si>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</si>
  <si>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</si>
  <si>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</si>
  <si>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</si>
  <si>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</si>
  <si>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</si>
  <si>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</si>
  <si>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</si>
  <si>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</si>
  <si>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</si>
  <si>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</si>
  <si>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</si>
  <si>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</si>
  <si>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</si>
  <si>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</si>
  <si>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</si>
  <si>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</si>
  <si>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</si>
  <si>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</si>
  <si>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</si>
  <si>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</si>
  <si>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</si>
  <si>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</si>
  <si>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</si>
  <si>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</si>
  <si>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</si>
  <si>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</si>
  <si>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</si>
  <si>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</si>
  <si>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</si>
  <si>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</si>
  <si>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</si>
  <si>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</si>
  <si>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</si>
  <si>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</si>
  <si>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</si>
  <si>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</si>
  <si>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</si>
  <si>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</si>
  <si>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</si>
  <si>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</si>
  <si>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</si>
  <si>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</si>
  <si>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</si>
  <si>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</si>
  <si>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</si>
  <si>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</si>
  <si>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</si>
  <si>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</si>
  <si>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</si>
  <si>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</si>
  <si>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</si>
  <si>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</si>
  <si>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</si>
  <si>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</si>
  <si>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</si>
  <si>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</si>
  <si>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</si>
  <si>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</si>
  <si>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</si>
  <si>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</si>
  <si>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</si>
  <si>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</si>
  <si>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</si>
  <si>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</si>
  <si>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</si>
  <si>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</si>
  <si>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</si>
  <si>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</si>
  <si>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</si>
  <si>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</si>
  <si>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</si>
  <si>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</si>
  <si>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</si>
  <si>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</si>
  <si>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</si>
  <si>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</si>
  <si>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</si>
  <si>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</si>
  <si>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</si>
  <si>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</si>
  <si>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</si>
  <si>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</si>
  <si>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</si>
  <si>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</si>
  <si>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</si>
  <si>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</si>
  <si>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</si>
  <si>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</si>
  <si>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</si>
  <si>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</si>
  <si>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</si>
  <si>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</si>
  <si>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</si>
  <si>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</si>
  <si>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</si>
  <si>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</si>
  <si>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</si>
  <si>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</si>
  <si>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</si>
  <si>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</si>
  <si>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</si>
  <si>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</si>
  <si>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</si>
  <si>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</si>
  <si>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</si>
  <si>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</si>
  <si>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</si>
  <si>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</si>
  <si>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</si>
  <si>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</si>
  <si>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</si>
  <si>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</si>
  <si>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</si>
  <si>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</si>
  <si>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</si>
  <si>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</si>
  <si>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</si>
  <si>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</si>
  <si>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</si>
  <si>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</si>
  <si>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</si>
  <si>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</si>
  <si>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</si>
  <si>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</si>
  <si>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</si>
  <si>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</si>
  <si>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</si>
  <si>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</si>
  <si>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</si>
  <si>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</si>
  <si>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</si>
  <si>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</si>
  <si>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</si>
  <si>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</si>
  <si>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</si>
  <si>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</si>
  <si>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</si>
  <si>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</si>
  <si>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</si>
  <si>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</si>
  <si>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</si>
  <si>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</si>
  <si>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</si>
  <si>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</si>
  <si>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</si>
  <si>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</si>
  <si>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</si>
  <si>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</si>
  <si>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</si>
  <si>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</si>
  <si>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</si>
  <si>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</si>
  <si>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</si>
  <si>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</si>
  <si>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</si>
  <si>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</si>
  <si>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</si>
  <si>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</si>
  <si>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</si>
  <si>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</si>
  <si>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</si>
  <si>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</si>
  <si>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</si>
  <si>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</si>
  <si>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</si>
  <si>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</si>
  <si>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</si>
  <si>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</si>
  <si>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</si>
  <si>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</si>
  <si>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</si>
  <si>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</si>
  <si>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</si>
  <si>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</si>
  <si>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</si>
  <si>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</si>
  <si>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</si>
  <si>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</si>
  <si>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</si>
  <si>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</si>
  <si>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</si>
  <si>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</si>
  <si>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</si>
  <si>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</si>
  <si>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</si>
  <si>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</si>
  <si>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</si>
  <si>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</si>
  <si>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</si>
  <si>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</si>
  <si>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</si>
  <si>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</si>
  <si>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</si>
  <si>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</si>
  <si>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</si>
  <si>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</si>
  <si>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</si>
  <si>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</si>
  <si>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</si>
  <si>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</si>
  <si>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</si>
  <si>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</si>
  <si>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</si>
  <si>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</si>
  <si>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</si>
  <si>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</si>
  <si>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</si>
  <si>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</si>
  <si>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</si>
  <si>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</si>
  <si>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</si>
  <si>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</si>
  <si>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</si>
  <si>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</si>
  <si>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</si>
  <si>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</si>
  <si>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</si>
  <si>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</si>
  <si>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</si>
  <si>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</si>
  <si>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</si>
  <si>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</si>
  <si>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</si>
  <si>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</si>
  <si>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</si>
  <si>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</si>
  <si>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</si>
  <si>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</si>
  <si>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</si>
  <si>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</si>
  <si>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</si>
  <si>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</si>
  <si>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</si>
  <si>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</si>
  <si>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</si>
  <si>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</si>
  <si>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</si>
  <si>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</si>
  <si>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</si>
  <si>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</si>
  <si>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</si>
  <si>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</si>
  <si>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</si>
  <si>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</si>
  <si>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</si>
  <si>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</si>
  <si>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</si>
  <si>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</si>
  <si>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</si>
  <si>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</si>
  <si>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</si>
  <si>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</si>
  <si>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</si>
  <si>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</si>
  <si>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</si>
  <si>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</si>
  <si>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</si>
  <si>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</si>
  <si>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</si>
  <si>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</si>
  <si>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</si>
  <si>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</si>
  <si>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</si>
  <si>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</si>
  <si>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</si>
  <si>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</si>
  <si>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</si>
  <si>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</si>
  <si>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</si>
  <si>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</si>
  <si>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</si>
  <si>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</si>
  <si>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</si>
  <si>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</si>
  <si>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</si>
  <si>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</si>
  <si>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</si>
  <si>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</si>
  <si>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</si>
  <si>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</si>
  <si>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</si>
  <si>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</si>
  <si>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</si>
  <si>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</si>
  <si>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</si>
  <si>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</si>
  <si>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</si>
  <si>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</si>
  <si>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</si>
  <si>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</si>
  <si>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</si>
  <si>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</si>
  <si>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</si>
  <si>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</si>
  <si>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</si>
  <si>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</si>
  <si>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</si>
  <si>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</si>
  <si>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</si>
  <si>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</si>
  <si>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</si>
  <si>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</si>
  <si>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</si>
  <si>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</si>
  <si>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</si>
  <si>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</si>
  <si>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</si>
  <si>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</si>
  <si>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</si>
  <si>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</si>
  <si>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</si>
  <si>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</si>
  <si>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</si>
  <si>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</si>
  <si>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</si>
  <si>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</si>
  <si>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</si>
  <si>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</si>
  <si>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</si>
  <si>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</si>
  <si>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</si>
  <si>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</si>
  <si>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</si>
  <si>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</si>
  <si>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</si>
  <si>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</si>
  <si>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</si>
  <si>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</si>
  <si>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</si>
  <si>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</si>
  <si>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</si>
  <si>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</si>
  <si>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</si>
  <si>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</si>
  <si>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</si>
  <si>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</si>
  <si>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</si>
  <si>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</si>
  <si>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</si>
  <si>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</si>
  <si>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</si>
  <si>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</si>
  <si>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</si>
  <si>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</si>
  <si>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</si>
  <si>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</si>
  <si>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</si>
  <si>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</si>
  <si>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</si>
  <si>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</si>
  <si>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</si>
  <si>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</si>
  <si>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</si>
  <si>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</si>
  <si>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</si>
  <si>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</si>
  <si>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</si>
  <si>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</si>
  <si>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</si>
  <si>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</si>
  <si>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</si>
  <si>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</si>
  <si>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</si>
  <si>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</si>
  <si>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</si>
  <si>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</si>
  <si>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</si>
  <si>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</si>
  <si>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</si>
  <si>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</si>
  <si>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</si>
  <si>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</si>
  <si>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</si>
  <si>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</si>
  <si>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</si>
  <si>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</si>
  <si>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</si>
  <si>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</si>
  <si>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</si>
  <si>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</si>
  <si>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</si>
  <si>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</si>
  <si>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</si>
  <si>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</si>
  <si>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</si>
  <si>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</si>
  <si>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</si>
  <si>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</si>
  <si>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</si>
  <si>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</si>
  <si>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</si>
  <si>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</si>
  <si>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</si>
  <si>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</si>
  <si>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</si>
  <si>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</si>
  <si>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</si>
  <si>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</si>
  <si>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</si>
  <si>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</si>
  <si>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</si>
  <si>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</si>
  <si>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</si>
  <si>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</si>
  <si>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</si>
  <si>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</si>
  <si>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</si>
  <si>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</si>
  <si>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</si>
  <si>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</si>
  <si>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</si>
  <si>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</si>
  <si>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</si>
  <si>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</si>
  <si>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</si>
  <si>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</si>
  <si>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</si>
  <si>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</si>
  <si>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</si>
  <si>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</si>
  <si>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</si>
  <si>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</si>
  <si>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</si>
  <si>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</si>
  <si>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</si>
  <si>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</si>
  <si>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</si>
  <si>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</si>
  <si>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</si>
  <si>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</si>
  <si>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</si>
  <si>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</si>
  <si>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</si>
  <si>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</si>
  <si>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</si>
  <si>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</si>
  <si>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</si>
  <si>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</si>
  <si>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</si>
  <si>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</si>
  <si>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</si>
  <si>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</si>
  <si>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</si>
  <si>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</si>
  <si>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</si>
  <si>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</si>
  <si>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</si>
  <si>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</si>
  <si>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</si>
  <si>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</si>
  <si>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</si>
  <si>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</si>
  <si>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</si>
  <si>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</si>
  <si>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</si>
  <si>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</si>
  <si>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</si>
  <si>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</si>
  <si>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</si>
  <si>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</si>
  <si>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</si>
  <si>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</si>
  <si>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</si>
  <si>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</si>
  <si>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</si>
  <si>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</si>
  <si>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</si>
  <si>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</si>
  <si>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</si>
  <si>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</si>
  <si>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</si>
  <si>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</si>
  <si>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</si>
  <si>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</si>
  <si>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</si>
  <si>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</si>
  <si>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</si>
  <si>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</si>
  <si>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</si>
  <si>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</si>
  <si>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</si>
  <si>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</si>
  <si>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</si>
  <si>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</si>
  <si>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</si>
  <si>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</si>
  <si>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</si>
  <si>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</si>
  <si>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</si>
  <si>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</si>
  <si>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</si>
  <si>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</si>
  <si>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</si>
  <si>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</si>
  <si>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</si>
  <si>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</si>
  <si>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</si>
  <si>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</si>
  <si>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</si>
  <si>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</si>
  <si>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</si>
  <si>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</si>
  <si>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</si>
  <si>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</si>
  <si>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</si>
  <si>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</si>
  <si>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</si>
  <si>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</si>
  <si>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</si>
  <si>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</si>
  <si>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</si>
  <si>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</si>
  <si>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</si>
  <si>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</si>
  <si>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</si>
  <si>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</si>
  <si>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</si>
  <si>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</si>
  <si>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</si>
  <si>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</si>
  <si>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</si>
  <si>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</si>
  <si>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</si>
  <si>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</si>
  <si>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</si>
  <si>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</si>
  <si>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</si>
  <si>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</si>
  <si>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</si>
  <si>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</si>
  <si>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</si>
  <si>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</si>
  <si>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</si>
  <si>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</si>
  <si>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</si>
  <si>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</si>
  <si>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</si>
  <si>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</si>
  <si>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</si>
  <si>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</si>
  <si>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</si>
  <si>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</si>
  <si>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</si>
  <si>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</si>
  <si>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</si>
  <si>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</si>
  <si>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</si>
  <si>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</si>
  <si>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</si>
  <si>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</si>
  <si>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</si>
  <si>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</si>
  <si>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</si>
  <si>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</si>
  <si>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</si>
  <si>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</si>
  <si>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</si>
  <si>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</si>
  <si>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</si>
  <si>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</si>
  <si>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</si>
  <si>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</si>
  <si>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</si>
  <si>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</si>
  <si>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</si>
  <si>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</si>
  <si>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</si>
  <si>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</si>
  <si>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</si>
  <si>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</si>
  <si>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</si>
  <si>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</si>
  <si>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</si>
  <si>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</si>
  <si>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</si>
  <si>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</si>
  <si>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</si>
  <si>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</si>
  <si>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</si>
  <si>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</si>
  <si>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</si>
  <si>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</si>
  <si>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</si>
  <si>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</si>
  <si>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</si>
  <si>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</si>
  <si>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</si>
  <si>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</si>
  <si>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</si>
  <si>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</si>
  <si>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</si>
  <si>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</si>
  <si>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</si>
  <si>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</si>
  <si>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</si>
  <si>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</si>
  <si>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</si>
  <si>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</si>
  <si>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</si>
  <si>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</si>
  <si>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</si>
  <si>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</si>
  <si>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</si>
  <si>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</si>
  <si>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</si>
  <si>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</si>
  <si>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</si>
  <si>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</si>
  <si>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</si>
  <si>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</si>
  <si>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</si>
  <si>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</si>
  <si>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</si>
  <si>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</si>
  <si>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</si>
  <si>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</si>
  <si>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</si>
  <si>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</si>
  <si>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</si>
  <si>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</si>
  <si>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</si>
  <si>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</si>
  <si>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</si>
  <si>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</si>
  <si>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</si>
  <si>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</si>
  <si>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</si>
  <si>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</si>
  <si>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</si>
  <si>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</si>
  <si>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</si>
  <si>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</si>
  <si>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</si>
  <si>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</si>
  <si>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</si>
  <si>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</si>
  <si>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</si>
  <si>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</si>
  <si>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</si>
  <si>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</si>
  <si>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</si>
  <si>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</si>
  <si>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</si>
  <si>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</si>
  <si>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</si>
  <si>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</si>
  <si>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</si>
  <si>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</si>
  <si>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</si>
  <si>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</si>
  <si>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</si>
  <si>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</si>
  <si>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</si>
  <si>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</si>
  <si>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</si>
  <si>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</si>
  <si>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</si>
  <si>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</si>
  <si>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</si>
  <si>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</si>
  <si>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</si>
  <si>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</si>
  <si>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</si>
  <si>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</si>
  <si>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</si>
  <si>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</si>
  <si>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</si>
  <si>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</si>
  <si>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</si>
  <si>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</si>
  <si>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</si>
  <si>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</si>
  <si>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</si>
  <si>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</si>
  <si>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</si>
  <si>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</si>
  <si>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</si>
  <si>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</si>
  <si>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</si>
  <si>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</si>
  <si>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</si>
  <si>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</si>
  <si>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</si>
  <si>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</si>
  <si>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</si>
  <si>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</si>
  <si>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</si>
  <si>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</si>
  <si>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</si>
  <si>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</si>
  <si>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</si>
  <si>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</si>
  <si>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</si>
  <si>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</si>
  <si>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</si>
  <si>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</si>
  <si>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</si>
  <si>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</si>
  <si>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</si>
  <si>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</si>
  <si>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</si>
  <si>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</si>
  <si>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</si>
  <si>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</si>
  <si>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</si>
  <si>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</si>
  <si>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</si>
  <si>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</si>
  <si>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</si>
  <si>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</si>
  <si>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</si>
  <si>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</si>
  <si>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</si>
  <si>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</si>
  <si>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</si>
  <si>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</si>
  <si>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</si>
  <si>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</si>
  <si>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</si>
  <si>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</si>
  <si>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</si>
  <si>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</si>
  <si>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</si>
  <si>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</si>
  <si>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</si>
  <si>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</si>
  <si>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</si>
  <si>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</si>
  <si>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</si>
  <si>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</si>
  <si>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</si>
  <si>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</si>
  <si>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</si>
  <si>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</si>
  <si>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</si>
  <si>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</si>
  <si>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</si>
  <si>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</si>
  <si>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</si>
  <si>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</si>
  <si>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</si>
  <si>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</si>
  <si>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</si>
  <si>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</si>
  <si>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</si>
  <si>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</si>
  <si>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</si>
  <si>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</si>
  <si>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</si>
  <si>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</si>
  <si>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</si>
  <si>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</si>
  <si>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</si>
  <si>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</si>
  <si>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</si>
  <si>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</si>
  <si>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</si>
  <si>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</si>
  <si>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</si>
  <si>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</si>
  <si>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</si>
  <si>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</si>
  <si>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</si>
  <si>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</si>
  <si>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</si>
  <si>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</si>
  <si>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</si>
  <si>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</si>
  <si>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</si>
  <si>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</si>
  <si>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</si>
  <si>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</si>
  <si>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</si>
  <si>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</si>
  <si>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</si>
  <si>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</si>
  <si>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</si>
  <si>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</si>
  <si>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</si>
  <si>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</si>
  <si>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</si>
  <si>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</si>
  <si>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</si>
  <si>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</si>
  <si>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</si>
  <si>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</si>
  <si>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</si>
  <si>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</si>
  <si>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</si>
  <si>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</si>
  <si>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</si>
  <si>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</si>
  <si>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</si>
  <si>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</si>
  <si>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</si>
  <si>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</si>
  <si>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</si>
  <si>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</si>
  <si>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</si>
  <si>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</si>
  <si>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</si>
  <si>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</si>
  <si>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</si>
  <si>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</si>
  <si>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</si>
  <si>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</si>
  <si>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</si>
  <si>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</si>
  <si>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</si>
  <si>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</si>
  <si>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</si>
  <si>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</si>
  <si>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</si>
  <si>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</si>
  <si>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</si>
  <si>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</si>
  <si>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</si>
  <si>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</si>
  <si>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</si>
  <si>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</si>
  <si>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</si>
  <si>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</si>
  <si>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</si>
  <si>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</si>
  <si>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</si>
  <si>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</si>
  <si>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</si>
  <si>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</si>
  <si>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</si>
  <si>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</si>
  <si>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</si>
  <si>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</si>
  <si>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</si>
  <si>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</si>
  <si>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</si>
  <si>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</si>
  <si>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</si>
  <si>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</si>
  <si>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</si>
  <si>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</si>
  <si>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</si>
  <si>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</si>
  <si>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</si>
  <si>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</si>
  <si>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</si>
  <si>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</si>
  <si>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</si>
  <si>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</si>
  <si>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</si>
  <si>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</si>
  <si>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</si>
  <si>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</si>
  <si>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</si>
  <si>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</si>
  <si>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</si>
  <si>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</si>
  <si>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</si>
  <si>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</si>
  <si>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</si>
  <si>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</si>
  <si>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</si>
  <si>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</si>
  <si>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</si>
  <si>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</si>
  <si>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</si>
  <si>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</si>
  <si>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</si>
  <si>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</si>
  <si>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</si>
  <si>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</si>
  <si>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</si>
  <si>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</si>
  <si>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</si>
  <si>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</si>
  <si>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</si>
  <si>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</si>
  <si>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</si>
  <si>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</si>
  <si>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</si>
  <si>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</si>
  <si>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</si>
  <si>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</si>
  <si>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</si>
  <si>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</si>
  <si>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</si>
  <si>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</si>
  <si>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</si>
  <si>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</si>
  <si>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</si>
  <si>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</si>
  <si>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</si>
  <si>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</si>
  <si>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</si>
  <si>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</si>
  <si>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</si>
  <si>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</si>
  <si>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</si>
  <si>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</si>
  <si>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</si>
  <si>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</si>
  <si>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</si>
  <si>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</si>
  <si>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</si>
  <si>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</si>
  <si>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</si>
  <si>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</si>
  <si>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</si>
  <si>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</si>
  <si>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</si>
  <si>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</si>
  <si>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</si>
  <si>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</si>
  <si>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</si>
  <si>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</si>
  <si>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</si>
  <si>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</si>
  <si>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</si>
  <si>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</si>
  <si>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</si>
  <si>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</si>
  <si>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</si>
  <si>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</si>
  <si>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</si>
  <si>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</si>
  <si>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</si>
  <si>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</si>
  <si>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</si>
  <si>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</si>
  <si>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</si>
  <si>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</si>
  <si>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</si>
  <si>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</si>
  <si>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</si>
  <si>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</si>
  <si>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</si>
  <si>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</si>
  <si>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</si>
  <si>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</si>
  <si>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</si>
  <si>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</si>
  <si>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</si>
  <si>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</si>
  <si>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</si>
  <si>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</si>
  <si>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</si>
  <si>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</si>
  <si>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</si>
  <si>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</si>
  <si>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</si>
  <si>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</si>
  <si>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</si>
  <si>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</si>
  <si>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</si>
  <si>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</si>
  <si>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</si>
  <si>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</si>
  <si>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</si>
  <si>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</si>
  <si>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</si>
  <si>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</si>
  <si>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</si>
  <si>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</si>
  <si>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</si>
  <si>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</si>
  <si>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</si>
  <si>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</si>
  <si>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</si>
  <si>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</si>
  <si>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</si>
  <si>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</si>
  <si>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</si>
  <si>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</si>
  <si>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</si>
  <si>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</si>
  <si>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</si>
  <si>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</si>
  <si>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</si>
  <si>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</si>
  <si>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</si>
  <si>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</si>
  <si>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</si>
  <si>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</si>
  <si>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</si>
  <si>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</si>
  <si>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</si>
  <si>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</si>
  <si>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</si>
  <si>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</si>
  <si>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</si>
  <si>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</si>
  <si>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</si>
  <si>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</si>
  <si>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</si>
  <si>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</si>
  <si>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</si>
  <si>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</si>
  <si>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</si>
  <si>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</si>
  <si>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</si>
  <si>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</si>
  <si>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</si>
  <si>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</si>
  <si>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</si>
  <si>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</si>
  <si>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</si>
  <si>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</si>
  <si>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</si>
  <si>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</si>
  <si>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</si>
  <si>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</si>
  <si>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</si>
  <si>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</si>
  <si>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</si>
  <si>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</si>
  <si>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</si>
  <si>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</si>
  <si>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</si>
  <si>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</si>
  <si>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</si>
  <si>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</si>
  <si>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</si>
  <si>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</si>
  <si>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</si>
  <si>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</si>
  <si>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</si>
  <si>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</si>
  <si>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</si>
  <si>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</si>
  <si>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</si>
  <si>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</si>
  <si>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</si>
  <si>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</si>
  <si>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</si>
  <si>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</si>
  <si>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</si>
  <si>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</si>
  <si>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</si>
  <si>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</si>
  <si>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</si>
  <si>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</si>
  <si>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</si>
  <si>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</si>
  <si>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</si>
  <si>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</si>
  <si>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</si>
  <si>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</si>
  <si>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</si>
  <si>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</si>
  <si>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</si>
  <si>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</si>
  <si>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</si>
  <si>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</si>
  <si>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</si>
  <si>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</si>
  <si>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</si>
  <si>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</si>
  <si>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</si>
  <si>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</si>
  <si>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</si>
  <si>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</si>
  <si>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</si>
  <si>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</si>
  <si>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</si>
  <si>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</si>
  <si>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</si>
  <si>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</si>
  <si>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</si>
  <si>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</si>
  <si>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</si>
  <si>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</si>
  <si>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</si>
  <si>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</si>
  <si>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</si>
  <si>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</si>
  <si>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</si>
  <si>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</si>
  <si>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</si>
  <si>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</si>
  <si>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</si>
  <si>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</si>
  <si>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</si>
  <si>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</si>
  <si>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</si>
  <si>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</si>
  <si>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</si>
  <si>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</si>
  <si>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</si>
  <si>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</si>
  <si>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</si>
  <si>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</si>
  <si>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</si>
  <si>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</si>
  <si>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</si>
  <si>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</si>
  <si>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</si>
  <si>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</si>
  <si>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</si>
  <si>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</si>
  <si>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</si>
  <si>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</si>
  <si>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</si>
  <si>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</si>
  <si>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</si>
  <si>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</si>
  <si>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</si>
  <si>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</si>
  <si>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</si>
  <si>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</si>
  <si>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</si>
  <si>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</si>
  <si>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</si>
  <si>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</si>
  <si>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</si>
  <si>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</si>
  <si>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</si>
  <si>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</si>
  <si>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</si>
  <si>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</si>
  <si>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</si>
  <si>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</si>
  <si>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</si>
  <si>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</si>
  <si>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</si>
  <si>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</si>
  <si>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</si>
  <si>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</si>
  <si>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</si>
  <si>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</si>
  <si>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</si>
  <si>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</si>
  <si>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</si>
  <si>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</si>
  <si>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</si>
  <si>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</si>
  <si>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</si>
  <si>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</si>
  <si>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</si>
  <si>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</si>
  <si>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</si>
  <si>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</si>
  <si>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</si>
  <si>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</si>
  <si>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</si>
  <si>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</si>
  <si>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</si>
  <si>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</si>
  <si>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</si>
  <si>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</si>
  <si>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</si>
  <si>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</si>
  <si>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</si>
  <si>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</si>
  <si>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</si>
  <si>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</si>
  <si>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</si>
  <si>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</si>
  <si>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</si>
  <si>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</si>
  <si>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</si>
  <si>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</si>
  <si>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</si>
  <si>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</si>
  <si>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</si>
  <si>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</si>
  <si>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</si>
  <si>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</si>
  <si>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</si>
  <si>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</si>
  <si>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</si>
  <si>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</si>
  <si>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</si>
  <si>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</si>
  <si>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</si>
  <si>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</si>
  <si>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</si>
  <si>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</si>
  <si>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</si>
  <si>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</si>
  <si>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</si>
  <si>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</si>
  <si>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</si>
  <si>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</si>
  <si>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</si>
  <si>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</si>
  <si>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</si>
  <si>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</si>
  <si>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</si>
  <si>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</si>
  <si>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</si>
  <si>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</si>
  <si>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</si>
  <si>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</si>
  <si>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</si>
  <si>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</si>
  <si>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</si>
  <si>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</si>
  <si>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</si>
  <si>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</si>
  <si>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</si>
  <si>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</si>
  <si>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</si>
  <si>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</si>
  <si>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</si>
  <si>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</si>
  <si>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</si>
  <si>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</si>
  <si>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</si>
  <si>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</si>
  <si>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</si>
  <si>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</si>
  <si>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</si>
  <si>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</si>
  <si>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</si>
  <si>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</si>
  <si>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</si>
  <si>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</si>
  <si>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</si>
  <si>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</si>
  <si>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</si>
  <si>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</si>
  <si>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</si>
  <si>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</si>
  <si>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</si>
  <si>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</si>
  <si>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</si>
  <si>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</si>
  <si>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</si>
  <si>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</si>
  <si>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</si>
  <si>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</si>
  <si>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</si>
  <si>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</si>
  <si>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</si>
  <si>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</si>
  <si>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</si>
  <si>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</si>
  <si>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</si>
  <si>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</si>
  <si>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</si>
  <si>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</si>
  <si>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</si>
  <si>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</si>
  <si>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</si>
  <si>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</si>
  <si>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</si>
  <si>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</si>
  <si>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</si>
  <si>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</si>
  <si>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</si>
  <si>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</si>
  <si>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</si>
  <si>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</si>
  <si>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</si>
  <si>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</si>
  <si>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</si>
  <si>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</si>
  <si>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</si>
  <si>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</si>
  <si>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</si>
  <si>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</si>
  <si>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</si>
  <si>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</si>
  <si>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</si>
  <si>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</si>
  <si>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</si>
  <si>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</si>
  <si>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</si>
  <si>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</si>
  <si>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</si>
  <si>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</si>
  <si>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</si>
  <si>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</si>
  <si>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</si>
  <si>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</si>
  <si>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</si>
  <si>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</si>
  <si>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</si>
  <si>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</si>
  <si>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</si>
  <si>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</si>
  <si>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</si>
  <si>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</si>
  <si>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</si>
  <si>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</si>
  <si>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</si>
  <si>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</si>
  <si>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</si>
  <si>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</si>
  <si>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</si>
  <si>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</si>
  <si>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</si>
  <si>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</si>
  <si>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</si>
  <si>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</si>
  <si>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</si>
  <si>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</si>
  <si>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</si>
  <si>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</si>
  <si>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</si>
  <si>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</si>
  <si>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</si>
  <si>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</si>
  <si>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</si>
  <si>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</si>
  <si>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</si>
  <si>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</si>
  <si>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</si>
  <si>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</si>
  <si>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</si>
  <si>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</si>
  <si>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</si>
  <si>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</si>
  <si>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</si>
  <si>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</si>
  <si>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</si>
  <si>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</si>
  <si>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</si>
  <si>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</si>
  <si>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</si>
  <si>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</si>
  <si>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</si>
  <si>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</si>
  <si>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</si>
  <si>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</si>
  <si>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</si>
  <si>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</si>
  <si>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</si>
  <si>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</si>
  <si>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</si>
  <si>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</si>
  <si>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</si>
  <si>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</si>
  <si>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</si>
  <si>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</si>
  <si>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</si>
  <si>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</si>
  <si>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</si>
  <si>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</si>
  <si>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</si>
  <si>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</si>
  <si>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</si>
  <si>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</si>
  <si>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</si>
  <si>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</si>
  <si>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</si>
  <si>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</si>
  <si>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</si>
  <si>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</si>
  <si>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</si>
  <si>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</si>
  <si>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</si>
  <si>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</si>
  <si>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</si>
  <si>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</si>
  <si>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</si>
  <si>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</si>
  <si>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</si>
  <si>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</si>
  <si>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</si>
  <si>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</si>
  <si>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</si>
  <si>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</si>
  <si>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</si>
  <si>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</si>
  <si>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</si>
  <si>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</si>
  <si>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</si>
  <si>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</si>
  <si>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</si>
  <si>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</si>
  <si>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</si>
  <si>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</si>
  <si>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</si>
  <si>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</si>
  <si>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</si>
  <si>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</si>
  <si>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</si>
  <si>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</si>
  <si>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</si>
  <si>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</si>
  <si>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</si>
  <si>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</si>
  <si>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</si>
  <si>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</si>
  <si>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</si>
  <si>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</si>
  <si>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</si>
  <si>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</si>
  <si>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</si>
  <si>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</si>
  <si>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</si>
  <si>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</si>
  <si>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</si>
  <si>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</si>
  <si>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</si>
  <si>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</si>
  <si>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</si>
  <si>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</si>
  <si>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</si>
  <si>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</si>
  <si>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</si>
  <si>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</si>
  <si>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</si>
  <si>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</si>
  <si>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</si>
  <si>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</si>
  <si>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</si>
  <si>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</si>
  <si>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</si>
  <si>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</si>
  <si>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</si>
  <si>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</si>
  <si>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</si>
  <si>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</si>
  <si>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</si>
  <si>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</si>
  <si>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</si>
  <si>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</si>
  <si>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</si>
  <si>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</si>
  <si>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</si>
  <si>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</si>
  <si>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</si>
  <si>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</si>
  <si>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</si>
  <si>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</si>
  <si>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</si>
  <si>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</si>
  <si>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</si>
  <si>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</si>
  <si>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</si>
  <si>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</si>
  <si>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</si>
  <si>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</si>
  <si>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</si>
  <si>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</si>
  <si>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</si>
  <si>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</si>
  <si>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</si>
  <si>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</si>
  <si>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</si>
  <si>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</si>
  <si>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</si>
  <si>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</si>
  <si>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</si>
  <si>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</si>
  <si>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</si>
  <si>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</si>
  <si>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</si>
  <si>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</si>
  <si>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</si>
  <si>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</si>
  <si>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</si>
  <si>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</si>
  <si>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</si>
  <si>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</si>
  <si>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</si>
  <si>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</si>
  <si>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</si>
  <si>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</si>
  <si>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</si>
  <si>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</si>
  <si>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</si>
  <si>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</si>
  <si>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</si>
  <si>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</si>
  <si>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</si>
  <si>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</si>
  <si>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</si>
  <si>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</si>
  <si>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</si>
  <si>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</si>
  <si>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</si>
  <si>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</si>
  <si>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</si>
  <si>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</si>
  <si>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</si>
  <si>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</si>
  <si>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</si>
  <si>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</si>
  <si>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</si>
  <si>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</si>
  <si>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</si>
  <si>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</si>
  <si>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</si>
  <si>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</si>
  <si>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</si>
  <si>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</si>
  <si>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</si>
  <si>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</si>
  <si>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</si>
  <si>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</si>
  <si>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</si>
  <si>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</si>
  <si>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</si>
  <si>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</si>
  <si>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</si>
  <si>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</si>
  <si>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</si>
  <si>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</si>
  <si>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</si>
  <si>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</si>
  <si>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</si>
  <si>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</si>
  <si>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</si>
  <si>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</si>
  <si>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</si>
  <si>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</si>
  <si>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</si>
  <si>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</si>
  <si>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</si>
  <si>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</si>
  <si>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</si>
  <si>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</si>
  <si>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</si>
  <si>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</si>
  <si>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</si>
  <si>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</si>
  <si>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</si>
  <si>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</si>
  <si>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</si>
  <si>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</si>
  <si>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</si>
  <si>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</si>
  <si>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</si>
  <si>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</si>
  <si>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</si>
  <si>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</si>
  <si>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</si>
  <si>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</si>
  <si>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</si>
  <si>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</si>
  <si>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</si>
  <si>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</si>
  <si>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</si>
  <si>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</si>
  <si>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</si>
  <si>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</si>
  <si>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</si>
  <si>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</si>
  <si>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</si>
  <si>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</si>
  <si>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</si>
  <si>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</si>
  <si>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</si>
  <si>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</si>
  <si>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</si>
  <si>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</si>
  <si>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</si>
  <si>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</si>
  <si>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</si>
  <si>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</si>
  <si>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</si>
  <si>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</si>
  <si>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</si>
  <si>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</si>
  <si>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</si>
  <si>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</si>
  <si>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</si>
  <si>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</si>
  <si>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</si>
  <si>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</si>
  <si>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</si>
  <si>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</si>
  <si>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</si>
  <si>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</si>
  <si>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</si>
  <si>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</si>
  <si>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</si>
  <si>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</si>
  <si>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</si>
  <si>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</si>
  <si>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</si>
  <si>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</si>
  <si>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</si>
  <si>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</si>
  <si>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</si>
  <si>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</si>
  <si>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</si>
  <si>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</si>
  <si>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</si>
  <si>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</si>
  <si>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</si>
  <si>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</si>
  <si>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</si>
  <si>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</si>
  <si>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</si>
  <si>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</si>
  <si>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</si>
  <si>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</si>
  <si>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</si>
  <si>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</si>
  <si>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</si>
  <si>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</si>
  <si>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</si>
  <si>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</si>
  <si>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</si>
  <si>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</si>
  <si>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</si>
  <si>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</si>
  <si>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</si>
  <si>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</si>
  <si>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</si>
  <si>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</si>
  <si>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</si>
  <si>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</si>
  <si>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</si>
  <si>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</si>
  <si>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</si>
  <si>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</si>
  <si>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</si>
  <si>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</si>
  <si>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</si>
  <si>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</si>
  <si>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</si>
  <si>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</si>
  <si>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</si>
  <si>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</si>
  <si>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</si>
  <si>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</si>
  <si>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</si>
  <si>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</si>
  <si>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</si>
  <si>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</si>
  <si>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</si>
  <si>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</si>
  <si>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</si>
  <si>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</si>
  <si>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</si>
  <si>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</si>
  <si>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</si>
  <si>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</si>
  <si>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</si>
  <si>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</si>
  <si>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</si>
  <si>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</si>
  <si>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</si>
  <si>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</si>
  <si>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</si>
  <si>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</si>
  <si>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</si>
  <si>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</si>
  <si>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</si>
  <si>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</si>
  <si>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</si>
  <si>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</si>
  <si>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</si>
  <si>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</si>
  <si>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</si>
  <si>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</si>
  <si>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</si>
  <si>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</si>
  <si>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</si>
  <si>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</si>
  <si>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</si>
  <si>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</si>
  <si>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</si>
  <si>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</si>
  <si>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</si>
  <si>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</si>
  <si>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</si>
  <si>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</si>
  <si>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</si>
  <si>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</si>
  <si>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</si>
  <si>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</si>
  <si>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</si>
  <si>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</si>
  <si>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</si>
  <si>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</si>
  <si>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</si>
  <si>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</si>
  <si>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</si>
  <si>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</si>
  <si>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</si>
  <si>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</si>
  <si>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</si>
  <si>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</si>
  <si>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</si>
  <si>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</si>
  <si>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</si>
  <si>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</si>
  <si>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</si>
  <si>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</si>
  <si>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</si>
  <si>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</si>
  <si>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</si>
  <si>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</si>
  <si>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</si>
  <si>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</si>
  <si>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</si>
  <si>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</si>
  <si>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</si>
  <si>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</si>
  <si>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</si>
  <si>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</si>
  <si>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</si>
  <si>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</si>
  <si>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</si>
  <si>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</si>
  <si>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</si>
  <si>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</si>
  <si>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</si>
  <si>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</si>
  <si>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</si>
  <si>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</si>
  <si>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</si>
  <si>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</si>
  <si>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</si>
  <si>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</si>
  <si>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</si>
  <si>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</si>
  <si>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</si>
  <si>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</si>
  <si>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</si>
  <si>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</si>
  <si>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</si>
  <si>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</si>
  <si>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</si>
  <si>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</si>
  <si>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</si>
  <si>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</si>
  <si>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</si>
  <si>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</si>
  <si>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</si>
  <si>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</si>
  <si>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</si>
  <si>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</si>
  <si>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</si>
  <si>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</si>
  <si>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</si>
  <si>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</si>
  <si>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</si>
  <si>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</si>
  <si>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</si>
  <si>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</si>
  <si>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</si>
  <si>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</si>
  <si>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</si>
  <si>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</si>
  <si>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</si>
  <si>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</si>
  <si>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</si>
  <si>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</si>
  <si>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</si>
  <si>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</si>
  <si>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</si>
  <si>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</si>
  <si>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</si>
  <si>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</si>
  <si>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</si>
  <si>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</si>
  <si>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</si>
  <si>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</si>
  <si>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</si>
  <si>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</si>
  <si>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</si>
  <si>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</si>
  <si>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</si>
  <si>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</si>
  <si>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</si>
  <si>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</si>
  <si>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</si>
  <si>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</si>
  <si>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</si>
  <si>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</si>
  <si>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</si>
  <si>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</si>
  <si>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</si>
  <si>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</si>
  <si>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</si>
  <si>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</si>
  <si>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</si>
  <si>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</si>
  <si>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</si>
  <si>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</si>
  <si>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</si>
  <si>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</si>
  <si>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</si>
  <si>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</si>
  <si>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</si>
  <si>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</si>
  <si>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</si>
  <si>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</si>
  <si>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</si>
  <si>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</si>
  <si>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</si>
  <si>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</si>
  <si>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</si>
  <si>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</si>
  <si>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</si>
  <si>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</si>
  <si>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</si>
  <si>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</si>
  <si>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</si>
  <si>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</si>
  <si>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</si>
  <si>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</si>
  <si>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</si>
  <si>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</si>
  <si>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</si>
  <si>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</si>
  <si>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</si>
  <si>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</si>
  <si>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</si>
  <si>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</si>
  <si>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</si>
  <si>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</si>
  <si>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</si>
  <si>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</si>
  <si>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</si>
  <si>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</si>
  <si>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</si>
  <si>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</si>
  <si>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</si>
  <si>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</si>
  <si>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</si>
  <si>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</si>
  <si>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</si>
  <si>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</si>
  <si>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</si>
  <si>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</si>
  <si>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</si>
  <si>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</si>
  <si>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</si>
  <si>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</si>
  <si>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</si>
  <si>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</si>
  <si>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</si>
  <si>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</si>
  <si>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</si>
  <si>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</si>
  <si>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</si>
  <si>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</si>
  <si>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</si>
  <si>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</si>
  <si>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</si>
  <si>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</si>
  <si>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</si>
  <si>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</si>
  <si>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</si>
  <si>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</si>
  <si>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</si>
  <si>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</si>
  <si>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</si>
  <si>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</si>
  <si>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</si>
  <si>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</si>
  <si>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</si>
  <si>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</si>
  <si>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</si>
  <si>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</si>
  <si>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</si>
  <si>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</si>
  <si>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</si>
  <si>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</si>
  <si>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</si>
  <si>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</si>
  <si>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</si>
  <si>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</si>
  <si>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</si>
  <si>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</si>
  <si>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</si>
  <si>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</si>
  <si>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</si>
  <si>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</si>
  <si>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</si>
  <si>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</si>
  <si>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</si>
  <si>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</si>
  <si>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</si>
  <si>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</si>
  <si>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</si>
  <si>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</si>
  <si>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</si>
  <si>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</si>
  <si>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</si>
  <si>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</si>
  <si>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</si>
  <si>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</si>
  <si>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</si>
  <si>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</si>
  <si>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</si>
  <si>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</si>
  <si>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</si>
  <si>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</si>
  <si>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</si>
  <si>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</si>
  <si>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</si>
  <si>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</si>
  <si>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</si>
  <si>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</si>
  <si>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</si>
  <si>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</si>
  <si>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</si>
  <si>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</si>
  <si>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</si>
  <si>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</si>
  <si>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</si>
  <si>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</si>
  <si>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</si>
  <si>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</si>
  <si>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</si>
  <si>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</si>
  <si>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</si>
  <si>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</si>
  <si>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</si>
  <si>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</si>
  <si>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</si>
  <si>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</si>
  <si>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</si>
  <si>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</si>
  <si>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</si>
  <si>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</si>
  <si>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</si>
  <si>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</si>
  <si>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</si>
  <si>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</si>
  <si>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</si>
  <si>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</si>
  <si>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</si>
  <si>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</si>
  <si>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</si>
  <si>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</si>
  <si>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</si>
  <si>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</si>
  <si>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</si>
  <si>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</si>
  <si>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</si>
  <si>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</si>
  <si>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</si>
  <si>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</si>
  <si>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</si>
  <si>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</si>
  <si>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</si>
  <si>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</si>
  <si>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</si>
  <si>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</si>
  <si>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</si>
  <si>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</si>
  <si>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</si>
  <si>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</si>
  <si>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</si>
  <si>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</si>
  <si>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</si>
  <si>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</si>
  <si>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</si>
  <si>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</si>
  <si>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</si>
  <si>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</si>
  <si>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</si>
  <si>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</si>
  <si>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</si>
  <si>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</si>
  <si>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</si>
  <si>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</si>
  <si>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</si>
  <si>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</si>
  <si>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</si>
  <si>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</si>
  <si>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</si>
  <si>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</si>
  <si>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</si>
  <si>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</si>
  <si>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</si>
  <si>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</si>
  <si>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</si>
  <si>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</si>
  <si>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</si>
  <si>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</si>
  <si>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</si>
  <si>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</si>
  <si>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</si>
  <si>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</si>
  <si>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</si>
  <si>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</si>
  <si>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</si>
  <si>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</si>
  <si>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</si>
  <si>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</si>
  <si>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</si>
  <si>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</si>
  <si>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</si>
  <si>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</si>
  <si>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</si>
  <si>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</si>
  <si>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</si>
  <si>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</si>
  <si>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</si>
  <si>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</si>
  <si>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</si>
  <si>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</si>
  <si>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</si>
  <si>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</si>
  <si>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</si>
  <si>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</si>
  <si>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</si>
  <si>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</si>
  <si>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</si>
  <si>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</si>
  <si>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</si>
  <si>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</si>
  <si>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</si>
  <si>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</si>
  <si>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</si>
  <si>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</si>
  <si>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</si>
  <si>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</si>
  <si>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</si>
  <si>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</si>
  <si>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</si>
  <si>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</si>
  <si>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</si>
  <si>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</si>
  <si>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</si>
  <si>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</si>
  <si>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</si>
  <si>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</si>
  <si>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</si>
  <si>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</si>
  <si>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</si>
  <si>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</si>
  <si>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</si>
  <si>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</si>
  <si>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</si>
  <si>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</si>
  <si>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</si>
  <si>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</si>
  <si>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</si>
  <si>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</si>
  <si>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</si>
  <si>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</si>
  <si>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</si>
  <si>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</si>
  <si>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</si>
  <si>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</si>
  <si>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</si>
  <si>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</si>
  <si>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</si>
  <si>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</si>
  <si>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</si>
  <si>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</si>
  <si>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</si>
  <si>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</si>
  <si>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</si>
  <si>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</si>
  <si>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</si>
  <si>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</si>
  <si>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</si>
  <si>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</si>
  <si>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</si>
  <si>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</si>
  <si>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</si>
  <si>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</si>
  <si>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</si>
  <si>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</si>
  <si>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</si>
  <si>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</si>
  <si>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</si>
  <si>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</si>
  <si>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</si>
  <si>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</si>
  <si>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</si>
  <si>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</si>
  <si>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</si>
  <si>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</si>
  <si>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</si>
  <si>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</si>
  <si>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</si>
  <si>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</si>
  <si>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</si>
  <si>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</si>
  <si>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</si>
  <si>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</si>
  <si>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</si>
  <si>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</si>
  <si>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</si>
  <si>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</si>
  <si>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</si>
  <si>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</si>
  <si>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</si>
  <si>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</si>
  <si>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</si>
  <si>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</si>
  <si>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</si>
  <si>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</si>
  <si>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</si>
  <si>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</si>
  <si>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</si>
  <si>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</si>
  <si>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</si>
  <si>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</si>
  <si>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</si>
  <si>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</si>
  <si>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</si>
  <si>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</si>
  <si>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</si>
  <si>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</si>
  <si>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</si>
  <si>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</si>
  <si>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</si>
  <si>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</si>
  <si>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</si>
  <si>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</si>
  <si>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</si>
  <si>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</si>
  <si>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</si>
  <si>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</si>
  <si>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</si>
  <si>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</si>
  <si>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</si>
  <si>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</si>
  <si>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</si>
  <si>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</si>
  <si>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</si>
  <si>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</si>
  <si>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</si>
  <si>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</si>
  <si>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</si>
  <si>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</si>
  <si>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</si>
  <si>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</si>
  <si>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</si>
  <si>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</si>
  <si>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</si>
  <si>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</si>
  <si>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</si>
  <si>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</si>
  <si>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</si>
  <si>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</si>
  <si>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</si>
  <si>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</si>
  <si>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</si>
  <si>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</si>
  <si>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</si>
  <si>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</si>
  <si>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</si>
  <si>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</si>
  <si>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</si>
  <si>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</si>
  <si>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</si>
  <si>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</si>
  <si>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</si>
  <si>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</si>
  <si>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</si>
  <si>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</si>
  <si>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</si>
  <si>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</si>
  <si>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</si>
  <si>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</si>
  <si>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</si>
  <si>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</si>
  <si>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</si>
  <si>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</si>
  <si>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</si>
  <si>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</si>
  <si>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</si>
  <si>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</si>
  <si>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</si>
  <si>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</si>
  <si>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</si>
  <si>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</si>
  <si>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</si>
  <si>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</si>
  <si>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</si>
  <si>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</si>
  <si>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</si>
  <si>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</si>
  <si>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</si>
  <si>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</si>
  <si>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</si>
  <si>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</si>
  <si>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</si>
  <si>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</si>
  <si>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</si>
  <si>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</si>
  <si>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</si>
  <si>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</si>
  <si>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</si>
  <si>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</si>
  <si>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</si>
  <si>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</si>
  <si>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</si>
  <si>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</si>
  <si>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</si>
  <si>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</si>
  <si>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</si>
  <si>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</si>
  <si>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</si>
  <si>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</si>
  <si>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</si>
  <si>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</si>
  <si>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</si>
  <si>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</si>
  <si>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</si>
  <si>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</si>
  <si>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</si>
  <si>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</si>
  <si>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</si>
  <si>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</si>
  <si>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</si>
  <si>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</si>
  <si>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</si>
  <si>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</si>
  <si>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</si>
  <si>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</si>
  <si>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</si>
  <si>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</si>
  <si>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</si>
  <si>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</si>
  <si>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</si>
  <si>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</si>
  <si>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</si>
  <si>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</si>
  <si>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</si>
  <si>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</si>
  <si>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</si>
  <si>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</si>
  <si>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</si>
  <si>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</si>
  <si>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</si>
  <si>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</si>
  <si>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</si>
  <si>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</si>
  <si>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</si>
  <si>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</si>
  <si>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</si>
  <si>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</si>
  <si>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</si>
  <si>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</si>
  <si>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</si>
  <si>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</si>
  <si>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</si>
  <si>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</si>
  <si>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</si>
  <si>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</si>
  <si>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</si>
  <si>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</si>
  <si>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</si>
  <si>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</si>
  <si>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</si>
  <si>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</si>
  <si>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</si>
  <si>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</si>
  <si>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</si>
  <si>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</si>
  <si>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</si>
  <si>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</si>
  <si>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</si>
  <si>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</si>
  <si>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</si>
  <si>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</si>
  <si>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</si>
  <si>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</si>
  <si>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</si>
  <si>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</si>
  <si>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</si>
  <si>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</si>
  <si>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</si>
  <si>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</si>
  <si>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</si>
  <si>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</si>
  <si>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</si>
  <si>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</si>
  <si>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</si>
  <si>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</si>
  <si>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</si>
  <si>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</si>
  <si>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</si>
  <si>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</si>
  <si>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</si>
  <si>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</si>
  <si>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</si>
  <si>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</si>
  <si>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</si>
  <si>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</si>
  <si>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</si>
  <si>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</si>
  <si>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</si>
  <si>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</si>
  <si>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</si>
  <si>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</si>
  <si>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</si>
  <si>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</si>
  <si>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</si>
  <si>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</si>
  <si>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</si>
  <si>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</si>
  <si>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</si>
  <si>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</si>
  <si>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</si>
  <si>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</si>
  <si>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</si>
  <si>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</si>
  <si>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</si>
  <si>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</si>
  <si>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</si>
  <si>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</si>
  <si>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</si>
  <si>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</si>
  <si>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</si>
  <si>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</si>
  <si>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</si>
  <si>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</si>
  <si>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</si>
  <si>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</si>
  <si>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</si>
  <si>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</si>
  <si>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</si>
  <si>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</si>
  <si>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</si>
  <si>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</si>
  <si>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</si>
  <si>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</si>
  <si>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</si>
  <si>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</si>
  <si>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</si>
  <si>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</si>
  <si>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</si>
  <si>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</si>
  <si>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</si>
  <si>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</si>
  <si>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</si>
  <si>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</si>
  <si>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</si>
  <si>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</si>
  <si>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</si>
  <si>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</si>
  <si>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</si>
  <si>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</si>
  <si>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</si>
  <si>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</si>
  <si>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</si>
  <si>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</si>
  <si>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</si>
  <si>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</si>
  <si>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</si>
  <si>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</si>
  <si>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</si>
  <si>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</si>
  <si>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</si>
  <si>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</si>
  <si>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</si>
  <si>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</si>
  <si>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</si>
  <si>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</si>
  <si>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</si>
  <si>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</si>
  <si>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</si>
  <si>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</si>
  <si>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</si>
  <si>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</si>
  <si>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</si>
  <si>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</si>
  <si>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</si>
  <si>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</si>
  <si>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</si>
  <si>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</si>
  <si>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</si>
  <si>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</si>
  <si>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</si>
  <si>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</si>
  <si>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</si>
  <si>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</si>
  <si>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</si>
  <si>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</si>
  <si>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</si>
  <si>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</si>
  <si>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</si>
  <si>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</si>
  <si>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</si>
  <si>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</si>
  <si>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</si>
  <si>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</si>
  <si>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</si>
  <si>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</si>
  <si>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</si>
  <si>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</si>
  <si>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</si>
  <si>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</si>
  <si>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</si>
  <si>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</si>
  <si>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</si>
  <si>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</si>
  <si>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</si>
  <si>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</si>
  <si>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</si>
  <si>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</si>
  <si>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</si>
  <si>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</si>
  <si>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</si>
  <si>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</si>
  <si>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</si>
  <si>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</si>
  <si>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</si>
  <si>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</si>
  <si>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</si>
  <si>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</si>
  <si>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</si>
  <si>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</si>
  <si>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</si>
  <si>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</si>
  <si>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</si>
  <si>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</si>
  <si>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</si>
  <si>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</si>
  <si>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</si>
  <si>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</si>
  <si>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</si>
  <si>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</si>
  <si>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</si>
  <si>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</si>
  <si>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</si>
  <si>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</si>
  <si>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</si>
  <si>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</si>
  <si>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</si>
  <si>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</si>
  <si>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</si>
  <si>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</si>
  <si>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</si>
  <si>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</si>
  <si>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</si>
  <si>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</si>
  <si>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</si>
  <si>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</si>
  <si>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</si>
  <si>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</si>
  <si>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</si>
  <si>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</si>
  <si>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</si>
  <si>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</si>
  <si>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</si>
  <si>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</si>
  <si>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</si>
  <si>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</si>
  <si>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</si>
  <si>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</si>
  <si>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</si>
  <si>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</si>
  <si>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</si>
  <si>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</si>
  <si>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</si>
  <si>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</si>
  <si>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</si>
  <si>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</si>
  <si>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</si>
  <si>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</si>
  <si>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</si>
  <si>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</si>
  <si>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</si>
  <si>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</si>
  <si>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</si>
  <si>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</si>
  <si>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</si>
  <si>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</si>
  <si>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</si>
  <si>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</si>
  <si>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</si>
  <si>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</si>
  <si>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</si>
  <si>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</si>
  <si>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</si>
  <si>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</si>
  <si>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</si>
  <si>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</si>
  <si>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</si>
  <si>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</si>
  <si>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</si>
  <si>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</si>
  <si>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</si>
  <si>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</si>
  <si>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</si>
  <si>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</si>
  <si>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</si>
  <si>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</si>
  <si>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</si>
  <si>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</si>
  <si>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</si>
  <si>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</si>
  <si>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</si>
  <si>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</si>
  <si>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</si>
  <si>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</si>
  <si>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</si>
  <si>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</si>
  <si>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</si>
  <si>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</si>
  <si>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</si>
  <si>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</si>
  <si>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</si>
  <si>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</si>
  <si>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</si>
  <si>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</si>
  <si>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</si>
  <si>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</si>
  <si>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</si>
  <si>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</si>
  <si>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</si>
  <si>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</si>
  <si>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</si>
  <si>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</si>
  <si>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</si>
  <si>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</si>
  <si>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</si>
  <si>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</si>
  <si>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</si>
  <si>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</si>
  <si>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</si>
  <si>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</si>
  <si>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</si>
  <si>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</si>
  <si>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</si>
  <si>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</si>
  <si>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</si>
  <si>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</si>
  <si>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</si>
  <si>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</si>
  <si>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</si>
  <si>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</si>
  <si>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</si>
  <si>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</si>
  <si>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</si>
  <si>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</si>
  <si>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</si>
  <si>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</si>
  <si>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</si>
  <si>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</si>
  <si>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</si>
  <si>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</si>
  <si>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</si>
  <si>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</si>
  <si>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</si>
  <si>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</si>
  <si>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</si>
  <si>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</si>
  <si>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</si>
  <si>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</si>
  <si>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</si>
  <si>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</si>
  <si>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</si>
  <si>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</si>
  <si>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</si>
  <si>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</si>
  <si>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</si>
  <si>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</si>
  <si>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</si>
  <si>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</si>
  <si>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</si>
  <si>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</si>
  <si>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</si>
  <si>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</si>
  <si>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</si>
  <si>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</si>
  <si>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</si>
  <si>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</si>
  <si>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</si>
  <si>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</si>
  <si>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</si>
  <si>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</si>
  <si>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</si>
  <si>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</si>
  <si>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</si>
  <si>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</si>
  <si>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</si>
  <si>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</si>
  <si>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</si>
  <si>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</si>
  <si>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</si>
  <si>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</si>
  <si>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</si>
  <si>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</si>
  <si>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</si>
  <si>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</si>
  <si>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</si>
  <si>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</si>
  <si>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</si>
  <si>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</si>
  <si>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</si>
  <si>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</si>
  <si>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</si>
  <si>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</si>
  <si>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</si>
  <si>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</si>
  <si>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</si>
  <si>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</si>
  <si>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</si>
  <si>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</si>
  <si>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</si>
  <si>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</si>
  <si>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</si>
  <si>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</si>
  <si>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</si>
  <si>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</si>
  <si>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</si>
  <si>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</si>
  <si>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</si>
  <si>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</si>
  <si>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</si>
  <si>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</si>
  <si>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</si>
  <si>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</si>
  <si>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</si>
  <si>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</si>
  <si>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</si>
  <si>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</si>
  <si>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</si>
  <si>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</si>
  <si>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</si>
  <si>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</si>
  <si>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</si>
  <si>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</si>
  <si>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</si>
  <si>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</si>
  <si>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</si>
  <si>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</si>
  <si>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</si>
  <si>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</si>
  <si>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</si>
  <si>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</si>
  <si>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</si>
  <si>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</si>
  <si>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</si>
  <si>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</si>
  <si>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</si>
  <si>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</si>
  <si>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</si>
  <si>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</si>
  <si>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</si>
  <si>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</si>
  <si>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</si>
  <si>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</si>
  <si>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</si>
  <si>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</si>
  <si>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</si>
  <si>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</si>
  <si>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</si>
  <si>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</si>
  <si>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</si>
  <si>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</si>
  <si>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</si>
  <si>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</si>
  <si>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</si>
  <si>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</si>
  <si>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</si>
  <si>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</si>
  <si>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</si>
  <si>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</si>
  <si>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</si>
  <si>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</si>
  <si>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</si>
  <si>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</si>
  <si>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</si>
  <si>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</si>
  <si>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</si>
  <si>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</si>
  <si>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</si>
  <si>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</si>
  <si>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</si>
  <si>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</si>
  <si>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</si>
  <si>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</si>
  <si>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</si>
  <si>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</si>
  <si>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</si>
  <si>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</si>
  <si>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</si>
  <si>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</si>
  <si>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</si>
  <si>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</si>
  <si>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</si>
  <si>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</si>
  <si>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</si>
  <si>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</si>
  <si>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</si>
  <si>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</si>
  <si>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</si>
  <si>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</si>
  <si>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</si>
  <si>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</si>
  <si>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</si>
  <si>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</si>
  <si>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</si>
  <si>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</si>
  <si>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</si>
  <si>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</si>
  <si>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</si>
  <si>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</si>
  <si>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</si>
  <si>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</si>
  <si>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</si>
  <si>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</si>
  <si>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</si>
  <si>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</si>
  <si>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</si>
  <si>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</si>
  <si>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</si>
  <si>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</si>
  <si>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</si>
  <si>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</si>
  <si>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</si>
  <si>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</si>
  <si>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</si>
  <si>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</si>
  <si>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</si>
  <si>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</si>
  <si>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</si>
  <si>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</si>
  <si>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</si>
  <si>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</si>
  <si>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</si>
  <si>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</si>
  <si>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</si>
  <si>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</si>
  <si>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</si>
  <si>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</si>
  <si>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</si>
  <si>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</si>
  <si>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</si>
  <si>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</si>
  <si>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</si>
  <si>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</si>
  <si>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</si>
  <si>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</si>
  <si>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</si>
  <si>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</si>
  <si>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</si>
  <si>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</si>
  <si>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</si>
  <si>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</si>
  <si>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</si>
  <si>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</si>
  <si>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</si>
  <si>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</si>
  <si>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</si>
  <si>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</si>
  <si>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</si>
  <si>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</si>
  <si>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</si>
  <si>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</si>
  <si>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</si>
  <si>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</si>
  <si>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</si>
  <si>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</si>
  <si>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</si>
  <si>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</si>
  <si>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</si>
  <si>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</si>
  <si>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</si>
  <si>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</si>
  <si>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</si>
  <si>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</si>
  <si>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</si>
  <si>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</si>
  <si>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</si>
  <si>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</si>
  <si>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</si>
  <si>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</si>
  <si>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</si>
  <si>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</si>
  <si>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</si>
  <si>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</si>
  <si>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</si>
  <si>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</si>
  <si>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</si>
  <si>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</si>
  <si>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</si>
  <si>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</si>
  <si>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</si>
  <si>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</si>
  <si>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</si>
  <si>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</si>
  <si>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</si>
  <si>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</si>
  <si>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</si>
  <si>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</si>
  <si>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</si>
  <si>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</si>
  <si>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</si>
  <si>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</si>
  <si>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</si>
  <si>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</si>
  <si>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</si>
  <si>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</si>
  <si>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</si>
  <si>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</si>
  <si>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</si>
  <si>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</si>
  <si>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</si>
  <si>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</si>
  <si>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</si>
  <si>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</si>
  <si>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</si>
  <si>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</si>
  <si>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</si>
  <si>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</si>
  <si>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</si>
  <si>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</si>
  <si>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</si>
  <si>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</si>
  <si>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</si>
  <si>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</si>
  <si>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</si>
  <si>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</si>
  <si>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</si>
  <si>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</si>
  <si>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</si>
  <si>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</si>
  <si>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</si>
  <si>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</si>
  <si>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</si>
  <si>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</si>
  <si>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</si>
  <si>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</si>
  <si>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</si>
  <si>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</si>
  <si>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</si>
  <si>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</si>
  <si>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</si>
  <si>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</si>
  <si>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</si>
  <si>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</si>
  <si>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</si>
  <si>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</si>
  <si>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</si>
  <si>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</si>
  <si>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</si>
  <si>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</si>
  <si>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</si>
  <si>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</si>
  <si>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</si>
  <si>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</si>
  <si>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</si>
  <si>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</si>
  <si>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</si>
  <si>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</si>
  <si>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</si>
  <si>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</si>
  <si>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</si>
  <si>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</si>
  <si>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</si>
  <si>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</si>
  <si>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</si>
  <si>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</si>
  <si>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</si>
  <si>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</si>
  <si>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</si>
  <si>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</si>
  <si>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</si>
  <si>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</si>
  <si>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</si>
  <si>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</si>
  <si>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</si>
  <si>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</si>
  <si>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</si>
  <si>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</si>
  <si>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</si>
  <si>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</si>
  <si>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</si>
  <si>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</si>
  <si>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</si>
  <si>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</si>
  <si>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</si>
  <si>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</si>
  <si>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</si>
  <si>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</si>
  <si>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</si>
  <si>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</si>
  <si>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</si>
  <si>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</si>
  <si>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</si>
  <si>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</si>
  <si>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</si>
  <si>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</si>
  <si>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</si>
  <si>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</si>
  <si>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</si>
  <si>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</si>
  <si>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</si>
  <si>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</si>
  <si>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</si>
  <si>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</si>
  <si>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</si>
  <si>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</si>
  <si>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</si>
  <si>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</si>
  <si>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</si>
  <si>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</si>
  <si>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</si>
  <si>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</si>
  <si>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</si>
  <si>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</si>
  <si>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</si>
  <si>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</si>
  <si>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</si>
  <si>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</si>
  <si>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</si>
  <si>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</si>
  <si>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</si>
  <si>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</si>
  <si>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</si>
  <si>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</si>
  <si>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</si>
  <si>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</si>
  <si>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</si>
  <si>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</si>
  <si>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</si>
  <si>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</si>
  <si>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</si>
  <si>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</si>
  <si>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</si>
  <si>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</si>
  <si>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</si>
  <si>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</si>
  <si>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</si>
  <si>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</si>
  <si>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</si>
  <si>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</si>
  <si>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</si>
  <si>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</si>
  <si>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</si>
  <si>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</si>
  <si>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</si>
  <si>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</si>
  <si>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</si>
  <si>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</si>
  <si>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</si>
  <si>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</si>
  <si>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</si>
  <si>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</si>
  <si>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</si>
  <si>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</si>
  <si>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</si>
  <si>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</si>
  <si>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</si>
  <si>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</si>
  <si>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</si>
  <si>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</si>
  <si>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</si>
  <si>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</si>
  <si>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</si>
  <si>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</si>
  <si>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</si>
  <si>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</si>
  <si>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</si>
  <si>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</si>
  <si>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</si>
  <si>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</si>
  <si>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</si>
  <si>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</si>
  <si>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</si>
  <si>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</si>
  <si>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</si>
  <si>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</si>
  <si>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</si>
  <si>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</si>
  <si>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</si>
  <si>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</si>
  <si>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</si>
  <si>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</si>
  <si>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</si>
  <si>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</si>
  <si>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</si>
  <si>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</si>
  <si>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</si>
  <si>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</si>
  <si>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</si>
  <si>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</si>
  <si>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</si>
  <si>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</si>
  <si>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</si>
  <si>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</si>
  <si>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</si>
  <si>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</si>
  <si>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</si>
  <si>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</si>
  <si>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</si>
  <si>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</si>
  <si>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</si>
  <si>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</si>
  <si>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</si>
  <si>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</si>
  <si>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</si>
  <si>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</si>
  <si>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</si>
  <si>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</si>
  <si>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</si>
  <si>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</si>
  <si>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</si>
  <si>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</si>
  <si>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</si>
  <si>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</si>
  <si>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</si>
  <si>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</si>
  <si>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</si>
  <si>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</si>
  <si>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</si>
  <si>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</si>
  <si>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</si>
  <si>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</si>
  <si>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</si>
  <si>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</si>
  <si>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</si>
  <si>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</si>
  <si>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</si>
  <si>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</si>
  <si>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</si>
  <si>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</si>
  <si>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</si>
  <si>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</si>
  <si>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</si>
  <si>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</si>
  <si>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</si>
  <si>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</si>
  <si>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</si>
  <si>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</si>
  <si>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</si>
  <si>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</si>
  <si>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</si>
  <si>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</si>
  <si>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</si>
  <si>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</si>
  <si>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</si>
  <si>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</si>
  <si>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</si>
  <si>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</si>
  <si>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</si>
  <si>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</si>
  <si>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</si>
  <si>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</si>
  <si>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</si>
  <si>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</si>
  <si>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</si>
  <si>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</si>
  <si>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</si>
  <si>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</si>
  <si>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</si>
  <si>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</si>
  <si>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</si>
  <si>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</si>
  <si>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</si>
  <si>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</si>
  <si>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</si>
  <si>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</si>
  <si>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</si>
  <si>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</si>
  <si>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</si>
  <si>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</si>
  <si>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</si>
  <si>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</si>
  <si>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</si>
  <si>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</si>
  <si>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</si>
  <si>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</si>
  <si>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</si>
  <si>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</si>
  <si>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</si>
  <si>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</si>
  <si>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</si>
  <si>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</si>
  <si>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</si>
  <si>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</si>
  <si>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</si>
  <si>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</si>
  <si>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</si>
  <si>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</si>
  <si>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</si>
  <si>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</si>
  <si>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</si>
  <si>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</si>
  <si>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</si>
  <si>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</si>
  <si>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</si>
  <si>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</si>
  <si>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</si>
  <si>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</si>
  <si>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</si>
  <si>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</si>
  <si>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</si>
  <si>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</si>
  <si>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</si>
  <si>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</si>
  <si>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</si>
  <si>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</si>
  <si>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</si>
  <si>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</si>
  <si>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</si>
  <si>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</si>
  <si>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</si>
  <si>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</si>
  <si>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</si>
  <si>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</si>
  <si>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</si>
  <si>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</si>
  <si>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</si>
  <si>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</si>
  <si>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</si>
  <si>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</si>
  <si>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</si>
  <si>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</si>
  <si>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</si>
  <si>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</si>
  <si>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</si>
  <si>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</si>
  <si>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</si>
  <si>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</si>
  <si>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</si>
  <si>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</si>
  <si>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</si>
  <si>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</si>
  <si>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</si>
  <si>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</si>
  <si>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</si>
  <si>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</si>
  <si>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</si>
  <si>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</si>
  <si>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</si>
  <si>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</si>
  <si>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</si>
  <si>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</si>
  <si>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</si>
  <si>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</si>
  <si>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</si>
  <si>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</si>
  <si>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</si>
  <si>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</si>
  <si>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</si>
  <si>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</si>
  <si>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</si>
  <si>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</si>
  <si>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</si>
  <si>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</si>
  <si>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</si>
  <si>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</si>
  <si>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</si>
  <si>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</si>
  <si>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</si>
  <si>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</si>
  <si>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</si>
  <si>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</si>
  <si>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</si>
  <si>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</si>
  <si>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</si>
  <si>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</si>
  <si>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</si>
  <si>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</si>
  <si>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</si>
  <si>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</si>
  <si>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</si>
  <si>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</si>
  <si>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</si>
  <si>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</si>
  <si>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</si>
  <si>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</si>
  <si>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</si>
  <si>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</si>
  <si>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</si>
  <si>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</si>
  <si>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</si>
  <si>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</si>
  <si>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</si>
  <si>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</si>
  <si>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</si>
  <si>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</si>
  <si>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</si>
  <si>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</si>
  <si>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</si>
  <si>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</si>
  <si>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</si>
  <si>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</si>
  <si>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</si>
  <si>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</si>
  <si>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</si>
  <si>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</si>
  <si>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</si>
  <si>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</si>
  <si>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</si>
  <si>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</si>
  <si>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</si>
  <si>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</si>
  <si>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</si>
  <si>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</si>
  <si>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</si>
  <si>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</si>
  <si>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</si>
  <si>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</si>
  <si>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</si>
  <si>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</si>
  <si>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</si>
  <si>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</si>
  <si>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</si>
  <si>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</si>
  <si>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</si>
  <si>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</si>
  <si>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</si>
  <si>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</si>
  <si>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</si>
  <si>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</si>
  <si>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</si>
  <si>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</si>
  <si>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</si>
  <si>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</si>
  <si>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</si>
  <si>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</si>
  <si>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</si>
  <si>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</si>
  <si>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</si>
  <si>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</si>
  <si>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</si>
  <si>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</si>
  <si>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</si>
  <si>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</si>
  <si>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</si>
  <si>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</si>
  <si>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</si>
  <si>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</si>
  <si>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</si>
  <si>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</si>
  <si>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</si>
  <si>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</si>
  <si>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</si>
  <si>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</si>
  <si>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</si>
  <si>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</si>
  <si>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</si>
  <si>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</si>
  <si>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</si>
  <si>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</si>
  <si>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</si>
  <si>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</si>
  <si>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</si>
  <si>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</si>
  <si>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</si>
  <si>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</si>
  <si>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</si>
  <si>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</si>
  <si>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</si>
  <si>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</si>
  <si>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</si>
  <si>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</si>
  <si>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</si>
  <si>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</si>
  <si>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</si>
  <si>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</si>
  <si>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</si>
  <si>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</si>
  <si>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</si>
  <si>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</si>
  <si>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</si>
  <si>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</si>
  <si>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</si>
  <si>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</si>
  <si>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</si>
  <si>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</si>
  <si>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</si>
  <si>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</si>
  <si>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</si>
  <si>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</si>
  <si>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</si>
  <si>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</si>
  <si>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</si>
  <si>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</si>
  <si>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</si>
  <si>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</si>
  <si>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</si>
  <si>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</si>
  <si>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</si>
  <si>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</si>
  <si>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</si>
  <si>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</si>
  <si>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</si>
  <si>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</si>
  <si>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</si>
  <si>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</si>
  <si>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</si>
  <si>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</si>
  <si>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</si>
  <si>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</si>
  <si>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</si>
  <si>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</si>
  <si>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</si>
  <si>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</si>
  <si>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</si>
  <si>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</si>
  <si>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</si>
  <si>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</si>
  <si>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</si>
  <si>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</si>
  <si>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</si>
  <si>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</si>
  <si>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</si>
  <si>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</si>
  <si>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</si>
  <si>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</si>
  <si>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</si>
  <si>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</si>
  <si>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</si>
  <si>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</si>
  <si>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</si>
  <si>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</si>
  <si>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</si>
  <si>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</si>
  <si>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</si>
  <si>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</si>
  <si>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</si>
  <si>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</si>
  <si>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</si>
  <si>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</si>
  <si>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</si>
  <si>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</si>
  <si>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</si>
  <si>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</si>
  <si>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</si>
  <si>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</si>
  <si>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</si>
  <si>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</si>
  <si>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</si>
  <si>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</si>
  <si>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</si>
  <si>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</si>
  <si>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</si>
  <si>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</si>
  <si>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</si>
  <si>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</si>
  <si>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</si>
  <si>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</si>
  <si>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</si>
  <si>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</si>
  <si>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</si>
  <si>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</si>
  <si>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</si>
  <si>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</si>
  <si>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</si>
  <si>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</si>
  <si>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</si>
  <si>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</si>
  <si>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</si>
  <si>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</si>
  <si>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</si>
  <si>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</si>
  <si>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</si>
  <si>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</si>
  <si>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</si>
  <si>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</si>
  <si>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</si>
  <si>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</si>
  <si>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</si>
  <si>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</si>
  <si>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</si>
  <si>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</si>
  <si>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</si>
  <si>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</si>
  <si>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</si>
  <si>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</si>
  <si>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</si>
  <si>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</si>
  <si>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</si>
  <si>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</si>
  <si>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</si>
  <si>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</si>
  <si>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</si>
  <si>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</si>
  <si>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</si>
  <si>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</si>
  <si>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</si>
  <si>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</si>
  <si>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</si>
  <si>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</si>
  <si>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</si>
  <si>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</si>
  <si>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</si>
  <si>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</si>
  <si>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</si>
  <si>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</si>
  <si>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</si>
  <si>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</si>
  <si>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</si>
  <si>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</si>
  <si>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</si>
  <si>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</si>
  <si>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</si>
  <si>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</si>
  <si>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</si>
  <si>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</si>
  <si>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</si>
  <si>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</si>
  <si>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</si>
  <si>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</si>
  <si>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</si>
  <si>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</si>
  <si>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</si>
  <si>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</si>
  <si>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</si>
  <si>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</si>
  <si>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</si>
  <si>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</si>
  <si>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</si>
  <si>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</si>
  <si>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</si>
  <si>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</si>
  <si>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</si>
  <si>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</si>
  <si>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</si>
  <si>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</si>
  <si>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</si>
  <si>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</si>
  <si>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</si>
  <si>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</si>
  <si>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</si>
  <si>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</si>
  <si>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</si>
  <si>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</si>
  <si>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</si>
  <si>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</si>
  <si>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</si>
  <si>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</si>
  <si>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</si>
  <si>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</si>
  <si>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</si>
  <si>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</si>
  <si>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</si>
  <si>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</si>
  <si>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</si>
  <si>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</si>
  <si>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</si>
  <si>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</si>
  <si>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</si>
  <si>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</si>
  <si>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</si>
  <si>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</si>
  <si>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</si>
  <si>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</si>
  <si>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</si>
  <si>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</si>
  <si>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</si>
  <si>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</si>
  <si>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</si>
  <si>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</si>
  <si>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</si>
  <si>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</si>
  <si>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</si>
  <si>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</si>
  <si>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</si>
  <si>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</si>
  <si>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</si>
  <si>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</si>
  <si>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</si>
  <si>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</si>
  <si>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</si>
  <si>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</si>
  <si>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</si>
  <si>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</si>
  <si>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</si>
  <si>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</si>
  <si>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</si>
  <si>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</si>
  <si>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</si>
  <si>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</si>
  <si>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</si>
  <si>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</si>
  <si>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</si>
  <si>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</si>
  <si>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</si>
  <si>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</si>
  <si>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</si>
  <si>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</si>
  <si>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</si>
  <si>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</si>
  <si>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</si>
  <si>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</si>
  <si>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</si>
  <si>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</si>
  <si>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</si>
  <si>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</si>
  <si>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</si>
  <si>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</si>
  <si>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</si>
  <si>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</si>
  <si>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</si>
  <si>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</si>
  <si>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</si>
  <si>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</si>
  <si>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</si>
  <si>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</si>
  <si>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</si>
  <si>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</si>
  <si>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</si>
  <si>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</si>
  <si>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</si>
  <si>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</si>
  <si>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</si>
  <si>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</si>
  <si>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</si>
  <si>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</si>
  <si>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</si>
  <si>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</si>
  <si>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</si>
  <si>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</si>
  <si>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</si>
  <si>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</si>
  <si>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</si>
  <si>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</si>
  <si>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</si>
  <si>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</si>
  <si>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</si>
  <si>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</si>
  <si>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</si>
  <si>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</si>
  <si>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</si>
  <si>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</si>
  <si>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</si>
  <si>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</si>
  <si>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</si>
  <si>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</si>
  <si>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</si>
  <si>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</si>
  <si>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</si>
  <si>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</si>
  <si>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</si>
  <si>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</si>
  <si>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</si>
  <si>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</si>
  <si>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</si>
  <si>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</si>
  <si>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</si>
  <si>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</si>
  <si>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</si>
  <si>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</si>
  <si>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</si>
  <si>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</si>
  <si>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</si>
  <si>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</si>
  <si>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</si>
  <si>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</si>
  <si>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</si>
  <si>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</si>
  <si>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</si>
  <si>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</si>
  <si>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</si>
  <si>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</si>
  <si>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</si>
  <si>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</si>
  <si>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</si>
  <si>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</si>
  <si>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</si>
  <si>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</si>
  <si>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</si>
  <si>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</si>
  <si>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</si>
  <si>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</si>
  <si>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</si>
  <si>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</si>
  <si>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</si>
  <si>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</si>
  <si>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</si>
  <si>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</si>
  <si>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</si>
  <si>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</si>
  <si>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</si>
  <si>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</si>
  <si>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</si>
  <si>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</si>
  <si>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</si>
  <si>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</si>
  <si>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</si>
  <si>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</si>
  <si>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</si>
  <si>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</si>
  <si>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</si>
  <si>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</si>
  <si>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</si>
  <si>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</si>
  <si>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</si>
  <si>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</si>
  <si>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</si>
  <si>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</si>
  <si>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</si>
  <si>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</si>
  <si>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</si>
  <si>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</si>
  <si>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</si>
  <si>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</si>
  <si>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</si>
  <si>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</si>
  <si>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</si>
  <si>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</si>
  <si>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</si>
  <si>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</si>
  <si>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</si>
  <si>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</si>
  <si>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</si>
  <si>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</si>
  <si>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</si>
  <si>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</si>
  <si>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</si>
  <si>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</si>
  <si>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</si>
  <si>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</si>
  <si>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</si>
  <si>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</si>
  <si>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</si>
  <si>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</si>
  <si>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</si>
  <si>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</si>
  <si>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</si>
  <si>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</si>
  <si>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</si>
  <si>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</si>
  <si>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</si>
  <si>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</si>
  <si>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</si>
  <si>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</si>
  <si>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</si>
  <si>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</si>
  <si>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</si>
  <si>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</si>
  <si>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</si>
  <si>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</si>
  <si>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</si>
  <si>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</si>
  <si>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</si>
  <si>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</si>
  <si>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</si>
  <si>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</si>
  <si>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</si>
  <si>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</si>
  <si>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</si>
  <si>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</si>
  <si>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</si>
  <si>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</si>
  <si>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</si>
  <si>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</si>
  <si>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</si>
  <si>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</si>
  <si>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</si>
  <si>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</si>
  <si>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</si>
  <si>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</si>
  <si>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</si>
  <si>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</si>
  <si>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</si>
  <si>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</si>
  <si>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</si>
  <si>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</si>
  <si>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</si>
  <si>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</si>
  <si>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</si>
  <si>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</si>
  <si>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</si>
  <si>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</si>
  <si>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</si>
  <si>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</si>
  <si>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</si>
  <si>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</si>
  <si>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</si>
  <si>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</si>
  <si>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</si>
  <si>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</si>
  <si>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</si>
  <si>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</si>
  <si>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</si>
  <si>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</si>
  <si>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</si>
  <si>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</si>
  <si>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</si>
  <si>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</si>
  <si>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</si>
  <si>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</si>
  <si>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</si>
  <si>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</si>
  <si>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</si>
  <si>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</si>
  <si>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</si>
  <si>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</si>
  <si>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</si>
  <si>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</si>
  <si>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</si>
  <si>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</si>
  <si>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</si>
  <si>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</si>
  <si>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</si>
  <si>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</si>
  <si>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</si>
  <si>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</si>
  <si>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</si>
  <si>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</si>
  <si>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</si>
  <si>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</si>
  <si>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</si>
  <si>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</si>
  <si>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</si>
  <si>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</si>
  <si>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</si>
  <si>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</si>
  <si>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</si>
  <si>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</si>
  <si>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</si>
  <si>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</si>
  <si>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</si>
  <si>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</si>
  <si>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</si>
  <si>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</si>
  <si>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</si>
  <si>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</si>
  <si>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</si>
  <si>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</si>
  <si>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</si>
  <si>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</si>
  <si>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</si>
  <si>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</si>
  <si>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</si>
  <si>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</si>
  <si>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</si>
  <si>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</si>
  <si>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</si>
  <si>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</si>
  <si>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</si>
  <si>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</si>
  <si>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</si>
  <si>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</si>
  <si>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</si>
  <si>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</si>
  <si>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</si>
  <si>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</si>
  <si>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</si>
  <si>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</si>
  <si>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</si>
  <si>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</si>
  <si>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</si>
  <si>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</si>
  <si>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</si>
  <si>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</si>
  <si>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</si>
  <si>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</si>
  <si>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</si>
  <si>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</si>
  <si>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</si>
  <si>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</si>
  <si>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</si>
  <si>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</si>
  <si>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</si>
  <si>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</si>
  <si>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</si>
  <si>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</si>
  <si>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</si>
  <si>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</si>
  <si>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</si>
  <si>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</si>
  <si>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</si>
  <si>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</si>
  <si>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</si>
  <si>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</si>
  <si>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</si>
  <si>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</si>
  <si>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</si>
  <si>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</si>
  <si>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</si>
  <si>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</si>
  <si>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</si>
  <si>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</si>
  <si>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</si>
  <si>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</si>
  <si>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</si>
  <si>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</si>
  <si>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</si>
  <si>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</si>
  <si>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</si>
  <si>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</si>
  <si>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</si>
  <si>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</si>
  <si>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</si>
  <si>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</si>
  <si>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</si>
  <si>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</si>
  <si>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</si>
  <si>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</si>
  <si>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</si>
  <si>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</si>
  <si>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</si>
  <si>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</si>
  <si>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</si>
  <si>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</si>
  <si>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</si>
  <si>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</si>
  <si>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</si>
  <si>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</si>
  <si>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</si>
  <si>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</si>
  <si>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</si>
  <si>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</si>
  <si>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</si>
  <si>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</si>
  <si>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</si>
  <si>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</si>
  <si>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</si>
  <si>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</si>
  <si>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</si>
  <si>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</si>
  <si>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</si>
  <si>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</si>
  <si>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</si>
  <si>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</si>
  <si>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</si>
  <si>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</si>
  <si>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</si>
  <si>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</si>
  <si>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</si>
  <si>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</si>
  <si>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</si>
  <si>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</si>
  <si>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</si>
  <si>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</si>
  <si>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</si>
  <si>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</si>
  <si>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</si>
  <si>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</si>
  <si>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</si>
  <si>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</si>
  <si>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</si>
  <si>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</si>
  <si>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</si>
  <si>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</si>
  <si>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</si>
  <si>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</si>
  <si>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</si>
  <si>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</si>
  <si>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</si>
  <si>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</si>
  <si>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</si>
  <si>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</si>
  <si>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</si>
  <si>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</si>
  <si>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</si>
  <si>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</si>
  <si>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</si>
  <si>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</si>
  <si>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</si>
  <si>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</si>
  <si>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</si>
  <si>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</si>
  <si>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</si>
  <si>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</si>
  <si>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</si>
  <si>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</si>
  <si>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</si>
  <si>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</si>
  <si>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</si>
  <si>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</si>
  <si>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</si>
  <si>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</si>
  <si>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</si>
  <si>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</si>
  <si>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</si>
  <si>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</si>
  <si>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</si>
  <si>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</si>
  <si>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</si>
  <si>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</si>
  <si>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</si>
  <si>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</si>
  <si>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</si>
  <si>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</si>
  <si>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</si>
  <si>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</si>
  <si>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</si>
  <si>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</si>
  <si>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</si>
  <si>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</si>
  <si>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</si>
  <si>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</si>
  <si>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</si>
  <si>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</si>
  <si>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</si>
  <si>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</si>
  <si>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</si>
  <si>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</si>
  <si>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</si>
  <si>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</si>
  <si>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</si>
  <si>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</si>
  <si>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</si>
  <si>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</si>
  <si>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</si>
  <si>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</si>
  <si>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</si>
  <si>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</si>
  <si>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</si>
  <si>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</si>
  <si>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</si>
  <si>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</si>
  <si>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</si>
  <si>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</si>
  <si>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</si>
  <si>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</si>
  <si>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</si>
  <si>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</si>
  <si>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</si>
  <si>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</si>
  <si>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</si>
  <si>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</si>
  <si>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</si>
  <si>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</si>
  <si>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</si>
  <si>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</si>
  <si>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</si>
  <si>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</si>
  <si>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</si>
  <si>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</si>
  <si>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</si>
  <si>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</si>
  <si>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</si>
  <si>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</si>
  <si>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</si>
  <si>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</si>
  <si>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</si>
  <si>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</si>
  <si>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</si>
  <si>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</si>
  <si>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</si>
  <si>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</si>
  <si>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</si>
  <si>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</si>
  <si>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</si>
  <si>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</si>
  <si>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</si>
  <si>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</si>
  <si>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</si>
  <si>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</si>
  <si>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</si>
  <si>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</si>
  <si>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</si>
  <si>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</si>
  <si>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</si>
  <si>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</si>
  <si>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</si>
  <si>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</si>
  <si>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</si>
  <si>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</si>
  <si>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</si>
  <si>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</si>
  <si>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</si>
  <si>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</si>
  <si>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</si>
  <si>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</si>
  <si>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</si>
  <si>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</si>
  <si>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</si>
  <si>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</si>
  <si>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</si>
  <si>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</si>
  <si>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</si>
  <si>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</si>
  <si>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</si>
  <si>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</si>
  <si>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</si>
  <si>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</si>
  <si>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</si>
  <si>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</si>
  <si>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</si>
  <si>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</si>
  <si>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</si>
  <si>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</si>
  <si>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</si>
  <si>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</si>
  <si>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</si>
  <si>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</si>
  <si>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</si>
  <si>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</si>
  <si>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</si>
  <si>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</si>
  <si>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</si>
  <si>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</si>
  <si>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</si>
  <si>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</si>
  <si>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</si>
  <si>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</si>
  <si>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</si>
  <si>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</si>
  <si>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</si>
  <si>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</si>
  <si>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</si>
  <si>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</si>
  <si>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</si>
  <si>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</si>
  <si>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</si>
  <si>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</si>
  <si>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</si>
  <si>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</si>
  <si>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</si>
  <si>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</si>
  <si>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</si>
  <si>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</si>
  <si>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</si>
  <si>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</si>
  <si>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</si>
  <si>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</si>
  <si>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</si>
  <si>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</si>
  <si>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</si>
  <si>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</si>
  <si>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</si>
  <si>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</si>
  <si>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</si>
  <si>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</si>
  <si>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</si>
  <si>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</si>
  <si>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</si>
  <si>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</si>
  <si>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</si>
  <si>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</si>
  <si>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</si>
  <si>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</si>
  <si>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</si>
  <si>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</si>
  <si>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</si>
  <si>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</si>
  <si>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</si>
  <si>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</si>
  <si>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</si>
  <si>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</si>
  <si>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</si>
  <si>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</si>
  <si>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</si>
  <si>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</si>
  <si>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</si>
  <si>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</si>
  <si>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</si>
  <si>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</si>
  <si>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</si>
  <si>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</si>
  <si>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</si>
  <si>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</si>
  <si>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</si>
  <si>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</si>
  <si>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</si>
  <si>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</si>
  <si>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</si>
  <si>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</si>
  <si>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</si>
  <si>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</si>
  <si>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</si>
  <si>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</si>
  <si>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</si>
  <si>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</si>
  <si>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</si>
  <si>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</si>
  <si>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</si>
  <si>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</si>
  <si>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</si>
  <si>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</si>
  <si>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</si>
  <si>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</si>
  <si>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</si>
  <si>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</si>
  <si>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</si>
  <si>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</si>
  <si>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</si>
  <si>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</si>
  <si>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</si>
  <si>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</si>
  <si>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</si>
  <si>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</si>
  <si>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</si>
  <si>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</si>
  <si>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</si>
  <si>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</si>
  <si>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</si>
  <si>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</si>
  <si>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</si>
  <si>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</si>
  <si>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</si>
  <si>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</si>
  <si>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</si>
  <si>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</si>
  <si>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</si>
  <si>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</si>
  <si>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</si>
  <si>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</si>
  <si>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</si>
  <si>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</si>
  <si>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</si>
  <si>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</si>
  <si>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</si>
  <si>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</si>
  <si>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</si>
  <si>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</si>
  <si>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</si>
  <si>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</si>
  <si>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</si>
  <si>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</si>
  <si>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</si>
  <si>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</si>
  <si>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</si>
  <si>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</si>
  <si>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</si>
  <si>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</si>
  <si>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</si>
  <si>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</si>
  <si>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</si>
  <si>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</si>
  <si>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</si>
  <si>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</si>
  <si>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</si>
  <si>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</si>
  <si>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</si>
  <si>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</si>
  <si>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</si>
  <si>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</si>
  <si>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</si>
  <si>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</si>
  <si>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</si>
  <si>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</si>
  <si>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</si>
  <si>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</si>
  <si>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</si>
  <si>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</si>
  <si>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</si>
  <si>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</si>
  <si>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</si>
  <si>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</si>
  <si>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</si>
  <si>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</si>
  <si>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</si>
  <si>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</si>
  <si>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</si>
  <si>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</si>
  <si>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</si>
  <si>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</si>
  <si>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</si>
  <si>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</si>
  <si>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</si>
  <si>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</si>
  <si>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</si>
  <si>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</si>
  <si>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</si>
  <si>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</si>
  <si>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</si>
  <si>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</si>
  <si>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</si>
  <si>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</si>
  <si>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</si>
  <si>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</si>
  <si>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</si>
  <si>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</si>
  <si>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</si>
  <si>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</si>
  <si>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</si>
  <si>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</si>
  <si>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</si>
  <si>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</si>
  <si>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</si>
  <si>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</si>
  <si>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</si>
  <si>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</si>
  <si>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</si>
  <si>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</si>
  <si>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</si>
  <si>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</si>
  <si>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</si>
  <si>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</si>
  <si>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</si>
  <si>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</si>
  <si>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</si>
  <si>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</si>
  <si>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</si>
  <si>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</si>
  <si>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</si>
  <si>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</si>
  <si>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</si>
  <si>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</si>
  <si>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</si>
  <si>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</si>
  <si>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</si>
  <si>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</si>
  <si>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</si>
  <si>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</si>
  <si>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</si>
  <si>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</si>
  <si>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</si>
  <si>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</si>
  <si>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</si>
  <si>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</si>
  <si>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</si>
  <si>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</si>
  <si>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</si>
  <si>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</si>
  <si>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</si>
  <si>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</si>
  <si>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</si>
  <si>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</si>
  <si>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</si>
  <si>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</si>
  <si>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</si>
  <si>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</si>
  <si>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</si>
  <si>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</si>
  <si>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</si>
  <si>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</si>
  <si>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</si>
  <si>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</si>
  <si>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</si>
  <si>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</si>
  <si>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</si>
  <si>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</si>
  <si>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</si>
  <si>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</si>
  <si>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</si>
  <si>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</si>
  <si>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</si>
  <si>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</si>
  <si>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</si>
  <si>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</si>
  <si>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</si>
  <si>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</si>
  <si>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</si>
  <si>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</si>
  <si>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</si>
  <si>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</si>
  <si>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</si>
  <si>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</si>
  <si>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</si>
  <si>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</si>
  <si>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</si>
  <si>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</si>
  <si>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</si>
  <si>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</si>
  <si>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</si>
  <si>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</si>
  <si>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</si>
  <si>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</si>
  <si>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</si>
  <si>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</si>
  <si>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</si>
  <si>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</si>
  <si>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</si>
  <si>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</si>
  <si>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</si>
  <si>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</si>
  <si>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</si>
  <si>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</si>
  <si>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</si>
  <si>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</si>
  <si>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</si>
  <si>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</si>
  <si>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</si>
  <si>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</si>
  <si>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</si>
  <si>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</si>
  <si>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</si>
  <si>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</si>
  <si>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</si>
  <si>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</si>
  <si>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</si>
  <si>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</si>
  <si>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</si>
  <si>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</si>
  <si>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</si>
  <si>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</si>
  <si>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</si>
  <si>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</si>
  <si>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</si>
  <si>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</si>
  <si>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</si>
  <si>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</si>
  <si>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</si>
  <si>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</si>
  <si>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</si>
  <si>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</si>
  <si>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</si>
  <si>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</si>
  <si>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</si>
  <si>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</si>
  <si>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</si>
  <si>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</si>
  <si>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</si>
  <si>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</si>
  <si>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</si>
  <si>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</si>
  <si>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</si>
  <si>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</si>
  <si>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</si>
  <si>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</si>
  <si>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</si>
  <si>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</si>
  <si>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</si>
  <si>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</si>
  <si>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</si>
  <si>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</si>
  <si>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</si>
  <si>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</si>
  <si>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</si>
  <si>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</si>
  <si>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</si>
  <si>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</si>
  <si>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</si>
  <si>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</si>
  <si>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</si>
  <si>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</si>
  <si>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</si>
  <si>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</si>
  <si>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</si>
  <si>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</si>
  <si>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</si>
  <si>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</si>
  <si>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</si>
  <si>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</si>
  <si>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</si>
  <si>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</si>
  <si>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</si>
  <si>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</si>
  <si>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</si>
  <si>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</si>
  <si>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</si>
  <si>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</si>
  <si>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</si>
  <si>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</si>
  <si>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</si>
  <si>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</si>
  <si>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</si>
  <si>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</si>
  <si>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</si>
  <si>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</si>
  <si>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</si>
  <si>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</si>
  <si>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</si>
  <si>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</si>
  <si>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</si>
  <si>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</si>
  <si>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</si>
  <si>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</si>
  <si>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</si>
  <si>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</si>
  <si>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</si>
  <si>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</si>
  <si>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</si>
  <si>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</si>
  <si>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</si>
  <si>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</si>
  <si>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</si>
  <si>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</si>
  <si>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</si>
  <si>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</si>
  <si>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</si>
  <si>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</si>
  <si>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</si>
  <si>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</si>
  <si>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</si>
  <si>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</si>
  <si>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</si>
  <si>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</si>
  <si>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</si>
  <si>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</si>
  <si>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</si>
  <si>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</si>
  <si>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</si>
  <si>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</si>
  <si>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</si>
  <si>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</si>
  <si>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</si>
  <si>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</si>
  <si>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</si>
  <si>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</si>
  <si>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</si>
  <si>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</si>
  <si>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</si>
  <si>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</si>
  <si>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</si>
  <si>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</si>
  <si>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</si>
  <si>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</si>
  <si>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</si>
  <si>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</si>
  <si>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</si>
  <si>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</si>
  <si>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</si>
  <si>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</si>
  <si>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</si>
  <si>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</si>
  <si>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</si>
  <si>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</si>
  <si>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</si>
  <si>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</si>
  <si>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</si>
  <si>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</si>
  <si>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</si>
  <si>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</si>
  <si>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</si>
  <si>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</si>
  <si>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</si>
  <si>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</si>
  <si>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</si>
  <si>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</si>
  <si>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</si>
  <si>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</si>
  <si>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</si>
  <si>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</si>
  <si>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</si>
  <si>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</si>
  <si>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</si>
  <si>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</si>
  <si>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</si>
  <si>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</si>
  <si>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</si>
  <si>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</si>
  <si>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</si>
  <si>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</si>
  <si>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</si>
  <si>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</si>
  <si>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</si>
  <si>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</si>
  <si>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</si>
  <si>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</si>
  <si>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</si>
  <si>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</si>
  <si>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</si>
  <si>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</si>
  <si>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</si>
  <si>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</si>
  <si>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</si>
  <si>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</si>
  <si>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</si>
  <si>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</si>
  <si>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</si>
  <si>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</si>
  <si>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</si>
  <si>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</si>
  <si>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</si>
  <si>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</si>
  <si>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</si>
  <si>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</si>
  <si>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</si>
  <si>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</si>
  <si>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</si>
  <si>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</si>
  <si>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</si>
  <si>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</si>
  <si>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</si>
  <si>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</si>
  <si>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</si>
  <si>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</si>
  <si>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</si>
  <si>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</si>
  <si>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</si>
  <si>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</si>
  <si>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</si>
  <si>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</si>
  <si>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</si>
  <si>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</si>
  <si>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</si>
  <si>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</si>
  <si>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</si>
  <si>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</si>
  <si>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</si>
  <si>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</si>
  <si>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</si>
  <si>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</si>
  <si>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</si>
  <si>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</si>
  <si>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</si>
  <si>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</si>
  <si>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</si>
  <si>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</si>
  <si>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</si>
  <si>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</si>
  <si>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</si>
  <si>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</si>
  <si>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</si>
  <si>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</si>
  <si>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</si>
  <si>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</si>
  <si>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</si>
  <si>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</si>
  <si>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</si>
  <si>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</si>
  <si>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</si>
  <si>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</si>
  <si>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</si>
  <si>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</si>
  <si>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</si>
  <si>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</si>
  <si>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</si>
  <si>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</si>
  <si>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</si>
  <si>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</si>
  <si>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</si>
  <si>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</si>
  <si>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</si>
  <si>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</si>
  <si>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</si>
  <si>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</si>
  <si>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</si>
  <si>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</si>
  <si>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</si>
  <si>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</si>
  <si>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</si>
  <si>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</si>
  <si>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</si>
  <si>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</si>
  <si>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</si>
  <si>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</si>
  <si>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</si>
  <si>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</si>
  <si>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</si>
  <si>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</si>
  <si>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</si>
  <si>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</si>
  <si>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</si>
  <si>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</si>
  <si>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</si>
  <si>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</si>
  <si>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</si>
  <si>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</si>
  <si>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</si>
  <si>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</si>
  <si>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</si>
  <si>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</si>
  <si>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</si>
  <si>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</si>
  <si>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</si>
  <si>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</si>
  <si>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</si>
  <si>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</si>
  <si>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</si>
  <si>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</si>
  <si>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</si>
  <si>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</si>
  <si>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</si>
  <si>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</si>
  <si>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</si>
  <si>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</si>
  <si>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</si>
  <si>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</si>
  <si>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</si>
  <si>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</si>
  <si>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</si>
  <si>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</si>
  <si>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</si>
  <si>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</si>
  <si>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</si>
  <si>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</si>
  <si>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</si>
  <si>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</si>
  <si>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</si>
  <si>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</si>
  <si>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</si>
  <si>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</si>
  <si>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</si>
  <si>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</si>
  <si>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</si>
  <si>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</si>
  <si>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</si>
  <si>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</si>
  <si>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</si>
  <si>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</si>
  <si>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</si>
  <si>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</si>
  <si>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</si>
  <si>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</si>
  <si>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</si>
  <si>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</si>
  <si>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</si>
  <si>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</si>
  <si>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</si>
  <si>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</si>
  <si>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</si>
  <si>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</si>
  <si>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</si>
  <si>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</si>
  <si>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</si>
  <si>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</si>
  <si>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</si>
  <si>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</si>
  <si>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</si>
  <si>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</si>
  <si>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</si>
  <si>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</si>
  <si>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</si>
  <si>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</si>
  <si>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</si>
  <si>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</si>
  <si>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</si>
  <si>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</si>
  <si>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</si>
  <si>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</si>
  <si>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</si>
  <si>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</si>
  <si>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</si>
  <si>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</si>
  <si>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</si>
  <si>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</si>
  <si>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</si>
  <si>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</si>
  <si>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</si>
  <si>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</si>
  <si>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</si>
  <si>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</si>
  <si>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</si>
  <si>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</si>
  <si>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</si>
  <si>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</si>
  <si>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</si>
  <si>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</si>
  <si>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</si>
  <si>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</si>
  <si>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</si>
  <si>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</si>
  <si>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</si>
  <si>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</si>
  <si>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</si>
  <si>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</si>
  <si>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</si>
  <si>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</si>
  <si>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</si>
  <si>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</si>
  <si>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</si>
  <si>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</si>
  <si>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</si>
  <si>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</si>
  <si>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</si>
  <si>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</si>
  <si>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</si>
  <si>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</si>
  <si>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</si>
  <si>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</si>
  <si>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</si>
  <si>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</si>
  <si>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</si>
  <si>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</si>
  <si>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</si>
  <si>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</si>
  <si>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</si>
  <si>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</si>
  <si>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</si>
  <si>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</si>
  <si>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</si>
  <si>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</si>
  <si>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</si>
  <si>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</si>
  <si>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</si>
  <si>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</si>
  <si>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</si>
  <si>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</si>
  <si>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</si>
  <si>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</si>
  <si>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</si>
  <si>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</si>
  <si>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</si>
  <si>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</si>
  <si>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</si>
  <si>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</si>
  <si>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</si>
  <si>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</si>
  <si>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</si>
  <si>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</si>
  <si>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</si>
  <si>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</si>
  <si>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</si>
  <si>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</si>
  <si>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</si>
  <si>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</si>
  <si>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</si>
  <si>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</si>
  <si>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</si>
  <si>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</si>
  <si>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</si>
  <si>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</si>
  <si>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</si>
  <si>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</si>
  <si>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</si>
  <si>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</si>
  <si>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</si>
  <si>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</si>
  <si>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</si>
  <si>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</si>
  <si>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</si>
  <si>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</si>
  <si>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</si>
  <si>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</si>
  <si>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</si>
  <si>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</si>
  <si>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</si>
  <si>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</si>
  <si>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</si>
  <si>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</si>
  <si>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</si>
  <si>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</si>
  <si>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</si>
  <si>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</si>
  <si>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</si>
  <si>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</si>
  <si>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</si>
  <si>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</si>
  <si>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</si>
  <si>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</si>
  <si>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</si>
  <si>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</si>
  <si>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</si>
  <si>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</si>
  <si>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</si>
  <si>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</si>
  <si>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</si>
  <si>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</si>
  <si>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</si>
  <si>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</si>
  <si>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</si>
  <si>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</si>
  <si>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</si>
  <si>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</si>
  <si>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</si>
  <si>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</si>
  <si>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</si>
  <si>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</si>
  <si>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</si>
  <si>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</si>
  <si>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</si>
  <si>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</si>
  <si>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</si>
  <si>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</si>
  <si>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</si>
  <si>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</si>
  <si>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</si>
  <si>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</si>
  <si>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</si>
  <si>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</si>
  <si>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</si>
  <si>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</si>
  <si>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</si>
  <si>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</si>
  <si>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</si>
  <si>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</si>
  <si>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</si>
  <si>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</si>
  <si>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</si>
  <si>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</si>
  <si>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</si>
  <si>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</si>
  <si>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</si>
  <si>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</si>
  <si>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</si>
  <si>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</si>
  <si>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</si>
  <si>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</si>
  <si>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</si>
  <si>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</si>
  <si>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</si>
  <si>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</si>
  <si>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</si>
  <si>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</si>
  <si>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</si>
  <si>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</si>
  <si>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</si>
  <si>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</si>
  <si>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</si>
  <si>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</si>
  <si>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</si>
  <si>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</si>
  <si>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</si>
  <si>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</si>
  <si>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</si>
  <si>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</si>
  <si>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</si>
  <si>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</si>
  <si>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</si>
  <si>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</si>
  <si>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</si>
  <si>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</si>
  <si>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</si>
  <si>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</si>
  <si>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</si>
  <si>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</si>
  <si>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</si>
  <si>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</si>
  <si>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</si>
  <si>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</si>
  <si>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</si>
  <si>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</si>
  <si>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</si>
  <si>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</si>
  <si>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</si>
  <si>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</si>
  <si>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</si>
  <si>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</si>
  <si>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</si>
  <si>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</si>
  <si>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</si>
  <si>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</si>
  <si>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</si>
  <si>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</si>
  <si>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</si>
  <si>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</si>
  <si>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</si>
  <si>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</si>
  <si>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</si>
  <si>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</si>
  <si>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</si>
  <si>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</si>
  <si>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</si>
  <si>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</si>
  <si>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</si>
  <si>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</si>
  <si>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</si>
  <si>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</si>
  <si>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</si>
  <si>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</si>
  <si>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</si>
  <si>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</si>
  <si>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</si>
  <si>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</si>
  <si>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</si>
  <si>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</si>
  <si>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</si>
  <si>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</si>
  <si>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</si>
  <si>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</si>
  <si>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</si>
  <si>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</si>
  <si>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</si>
  <si>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</si>
  <si>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</si>
  <si>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</si>
  <si>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</si>
  <si>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</si>
  <si>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</si>
  <si>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</si>
  <si>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</si>
  <si>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</si>
  <si>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</si>
  <si>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</si>
  <si>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</si>
  <si>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</si>
  <si>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</si>
  <si>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</si>
  <si>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</si>
  <si>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</si>
  <si>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</si>
  <si>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</si>
  <si>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</si>
  <si>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</si>
  <si>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</si>
  <si>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</si>
  <si>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</si>
  <si>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</si>
  <si>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</si>
  <si>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</si>
  <si>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</si>
  <si>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</si>
  <si>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</si>
  <si>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</si>
  <si>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</si>
  <si>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</si>
  <si>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</si>
  <si>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</si>
  <si>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</si>
  <si>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</si>
  <si>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</si>
  <si>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</si>
  <si>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</si>
  <si>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</si>
  <si>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</si>
  <si>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</si>
  <si>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</si>
  <si>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</si>
  <si>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</si>
  <si>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</si>
  <si>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</si>
  <si>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</si>
  <si>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</si>
  <si>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</si>
  <si>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</si>
  <si>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</si>
  <si>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</si>
  <si>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</si>
  <si>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</si>
  <si>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</si>
  <si>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</si>
  <si>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</si>
  <si>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</si>
  <si>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</si>
  <si>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</si>
  <si>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</si>
  <si>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</si>
  <si>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</si>
  <si>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</si>
  <si>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</si>
  <si>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</si>
  <si>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</si>
  <si>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</si>
  <si>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</si>
  <si>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</si>
  <si>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</si>
  <si>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</si>
  <si>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</si>
  <si>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</si>
  <si>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</si>
  <si>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</si>
  <si>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</si>
  <si>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</si>
  <si>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</si>
  <si>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</si>
  <si>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</si>
  <si>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</si>
  <si>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</si>
  <si>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</si>
  <si>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</si>
  <si>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</si>
  <si>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</si>
  <si>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</si>
  <si>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</si>
  <si>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</si>
  <si>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</si>
  <si>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</si>
  <si>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</si>
  <si>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</si>
  <si>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</si>
  <si>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</si>
  <si>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</si>
  <si>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</si>
  <si>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</si>
  <si>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</si>
  <si>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</si>
  <si>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</si>
  <si>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</si>
  <si>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</si>
  <si>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</si>
  <si>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</si>
  <si>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</si>
  <si>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</si>
  <si>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</si>
  <si>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</si>
  <si>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</si>
  <si>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</si>
  <si>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</si>
  <si>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</si>
  <si>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</si>
  <si>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</si>
  <si>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</si>
  <si>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</si>
  <si>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</si>
  <si>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</si>
  <si>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</si>
  <si>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</si>
  <si>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</si>
  <si>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</si>
  <si>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</si>
  <si>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</si>
  <si>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</si>
  <si>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</si>
  <si>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</si>
  <si>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</si>
  <si>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</si>
  <si>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</si>
  <si>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</si>
  <si>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</si>
  <si>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</si>
  <si>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</si>
  <si>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</si>
  <si>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</si>
  <si>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</si>
  <si>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</si>
  <si>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</si>
  <si>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</si>
  <si>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</si>
  <si>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</si>
  <si>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</si>
  <si>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</si>
  <si>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</si>
  <si>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</si>
  <si>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</si>
  <si>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</si>
  <si>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</si>
  <si>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</si>
  <si>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</si>
  <si>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</si>
  <si>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</si>
  <si>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</si>
  <si>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</si>
  <si>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</si>
  <si>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</si>
  <si>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</si>
  <si>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</si>
  <si>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</si>
  <si>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</si>
  <si>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</si>
  <si>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</si>
  <si>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</si>
  <si>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</si>
  <si>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</si>
  <si>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</si>
  <si>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</si>
  <si>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</si>
  <si>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</si>
  <si>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</si>
  <si>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</si>
  <si>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</si>
  <si>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</si>
  <si>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</si>
  <si>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</si>
  <si>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</si>
  <si>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</si>
  <si>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</si>
  <si>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</si>
  <si>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</si>
  <si>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</si>
  <si>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</si>
  <si>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</si>
  <si>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</si>
  <si>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</si>
  <si>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</si>
  <si>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</si>
  <si>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</si>
  <si>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</si>
  <si>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</si>
  <si>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</si>
  <si>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</si>
  <si>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</si>
  <si>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</si>
  <si>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</si>
  <si>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</si>
  <si>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</si>
  <si>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</si>
  <si>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</si>
  <si>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</si>
  <si>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</si>
  <si>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</si>
  <si>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</si>
  <si>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</si>
  <si>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</si>
  <si>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</si>
  <si>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</si>
  <si>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</si>
  <si>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</si>
  <si>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</si>
  <si>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</si>
  <si>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</si>
  <si>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</si>
  <si>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</si>
  <si>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</si>
  <si>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</si>
  <si>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</si>
  <si>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</si>
  <si>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</si>
  <si>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</si>
  <si>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</si>
  <si>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</si>
  <si>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</si>
  <si>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</si>
  <si>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</si>
  <si>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</si>
  <si>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</si>
  <si>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</si>
  <si>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</si>
  <si>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</si>
  <si>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</si>
  <si>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</si>
  <si>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</si>
  <si>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</si>
  <si>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</si>
  <si>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</si>
  <si>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</si>
  <si>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</si>
  <si>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</si>
  <si>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</si>
  <si>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</si>
  <si>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</si>
  <si>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</si>
  <si>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</si>
  <si>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</si>
  <si>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</si>
  <si>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</si>
  <si>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</si>
  <si>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</si>
  <si>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</si>
  <si>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</si>
  <si>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</si>
  <si>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</si>
  <si>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</si>
  <si>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</si>
  <si>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</si>
  <si>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</si>
  <si>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</si>
  <si>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</si>
  <si>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</si>
  <si>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</si>
  <si>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</si>
  <si>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</si>
  <si>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</si>
  <si>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</si>
  <si>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</si>
  <si>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</si>
  <si>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</si>
  <si>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</si>
  <si>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</si>
  <si>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</si>
  <si>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</si>
  <si>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</si>
  <si>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</si>
  <si>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</si>
  <si>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</si>
  <si>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</si>
  <si>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</si>
  <si>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</si>
  <si>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</si>
  <si>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</si>
  <si>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</si>
  <si>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</si>
  <si>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</si>
  <si>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</si>
  <si>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</si>
  <si>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</si>
  <si>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</si>
  <si>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</si>
  <si>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</si>
  <si>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</si>
  <si>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</si>
  <si>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</si>
  <si>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</si>
  <si>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</si>
  <si>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</si>
  <si>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</si>
  <si>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</si>
  <si>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</si>
  <si>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</si>
  <si>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</si>
  <si>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</si>
  <si>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</si>
  <si>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</si>
  <si>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</si>
  <si>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</si>
  <si>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</si>
  <si>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</si>
  <si>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</si>
  <si>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</si>
  <si>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</si>
  <si>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</si>
  <si>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</si>
  <si>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</si>
  <si>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</si>
  <si>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</si>
  <si>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</si>
  <si>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</si>
  <si>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</si>
  <si>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</si>
  <si>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</si>
  <si>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</si>
  <si>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</si>
  <si>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</si>
  <si>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</si>
  <si>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</si>
  <si>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</si>
  <si>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</si>
  <si>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</si>
  <si>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</si>
  <si>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</si>
  <si>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</si>
  <si>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</si>
  <si>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</si>
  <si>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</si>
  <si>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</si>
  <si>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</si>
  <si>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</si>
  <si>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</si>
  <si>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</si>
  <si>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</si>
  <si>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</si>
  <si>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</si>
  <si>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</si>
  <si>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</si>
  <si>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</si>
  <si>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</si>
  <si>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</si>
  <si>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</si>
  <si>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</si>
  <si>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</si>
  <si>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</si>
  <si>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</si>
  <si>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</si>
  <si>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</si>
  <si>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</si>
  <si>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</si>
  <si>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</si>
  <si>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</si>
  <si>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</si>
  <si>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</si>
  <si>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</si>
  <si>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</si>
  <si>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</si>
  <si>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</si>
  <si>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</si>
  <si>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</si>
  <si>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</si>
  <si>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</si>
  <si>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</si>
  <si>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</si>
  <si>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</si>
  <si>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</si>
  <si>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</si>
  <si>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</si>
  <si>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</si>
  <si>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</si>
  <si>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</si>
  <si>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</si>
  <si>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</si>
  <si>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</si>
  <si>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</si>
  <si>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</si>
  <si>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</si>
  <si>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</si>
  <si>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</si>
  <si>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</si>
  <si>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</si>
  <si>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</si>
  <si>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</si>
  <si>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</si>
  <si>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</si>
  <si>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</si>
  <si>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</si>
  <si>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</si>
  <si>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</si>
  <si>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</si>
  <si>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</si>
  <si>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</si>
  <si>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</si>
  <si>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</si>
  <si>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</si>
  <si>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</si>
  <si>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</si>
  <si>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</si>
  <si>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</si>
  <si>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</si>
  <si>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</si>
  <si>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</si>
  <si>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</si>
  <si>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</si>
  <si>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</si>
  <si>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</si>
  <si>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</si>
  <si>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</si>
  <si>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</si>
  <si>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</si>
  <si>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</si>
  <si>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</si>
  <si>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</si>
  <si>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</si>
  <si>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</si>
  <si>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</si>
  <si>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</si>
  <si>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</si>
  <si>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</si>
  <si>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</si>
  <si>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</si>
  <si>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</si>
  <si>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</si>
  <si>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</si>
  <si>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</si>
  <si>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</si>
  <si>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</si>
  <si>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</si>
  <si>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</si>
  <si>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</si>
  <si>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</si>
  <si>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</si>
  <si>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</si>
  <si>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</si>
  <si>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</si>
  <si>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</si>
  <si>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</si>
  <si>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</si>
  <si>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</si>
  <si>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</si>
  <si>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</si>
  <si>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</si>
  <si>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</si>
  <si>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</si>
  <si>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</si>
  <si>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</si>
  <si>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</si>
  <si>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</si>
  <si>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</si>
  <si>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</si>
  <si>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</si>
  <si>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</si>
  <si>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</si>
  <si>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</si>
  <si>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</si>
  <si>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</si>
  <si>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</si>
  <si>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</si>
  <si>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</si>
  <si>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</si>
  <si>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</si>
  <si>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</si>
  <si>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</si>
  <si>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</si>
  <si>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</si>
  <si>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</si>
  <si>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</si>
  <si>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</si>
  <si>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</si>
  <si>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</si>
  <si>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</si>
  <si>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</si>
  <si>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</si>
  <si>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</si>
  <si>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</si>
  <si>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</si>
  <si>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</si>
  <si>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</si>
  <si>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</si>
  <si>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</si>
  <si>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</si>
  <si>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</si>
  <si>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</si>
  <si>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</si>
  <si>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</si>
  <si>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</si>
  <si>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</si>
  <si>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</si>
  <si>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</si>
  <si>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</si>
  <si>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</si>
  <si>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</si>
  <si>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</si>
  <si>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</si>
  <si>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</si>
  <si>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</si>
  <si>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</si>
  <si>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</si>
  <si>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</si>
  <si>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</si>
  <si>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</si>
  <si>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</si>
  <si>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</si>
  <si>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</si>
  <si>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</si>
  <si>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</si>
  <si>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</si>
  <si>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</si>
  <si>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</si>
  <si>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</si>
  <si>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</si>
  <si>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</si>
  <si>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</si>
  <si>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</si>
  <si>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</si>
  <si>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</si>
  <si>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</si>
  <si>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</si>
  <si>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</si>
  <si>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</si>
  <si>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</si>
  <si>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</si>
  <si>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</si>
  <si>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</si>
  <si>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</si>
  <si>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</si>
  <si>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</si>
  <si>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</si>
  <si>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</si>
  <si>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</si>
  <si>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</si>
  <si>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</si>
  <si>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</si>
  <si>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</si>
  <si>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</si>
  <si>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</si>
  <si>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</si>
  <si>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</si>
  <si>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</si>
  <si>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</si>
  <si>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</si>
  <si>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</si>
  <si>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</si>
  <si>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</si>
  <si>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</si>
  <si>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</si>
  <si>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</si>
  <si>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</si>
  <si>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</si>
  <si>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</si>
  <si>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</si>
  <si>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</si>
  <si>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</si>
  <si>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</si>
  <si>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</si>
  <si>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</si>
  <si>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</si>
  <si>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</si>
  <si>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</si>
  <si>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</si>
  <si>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</si>
  <si>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</si>
  <si>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</si>
  <si>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</si>
  <si>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</si>
  <si>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</si>
  <si>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</si>
  <si>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</si>
  <si>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</si>
  <si>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</si>
  <si>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</si>
  <si>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</si>
  <si>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</si>
  <si>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</si>
  <si>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</si>
  <si>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</si>
  <si>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</si>
  <si>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</si>
  <si>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</si>
  <si>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</si>
  <si>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</si>
  <si>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</si>
  <si>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</si>
  <si>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</si>
  <si>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</si>
  <si>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</si>
  <si>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</si>
  <si>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</si>
  <si>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</si>
  <si>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</si>
  <si>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</si>
  <si>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</si>
  <si>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</si>
  <si>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</si>
  <si>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</si>
  <si>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</si>
  <si>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</si>
  <si>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</si>
  <si>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</si>
  <si>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</si>
  <si>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</si>
  <si>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</si>
  <si>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</si>
  <si>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</si>
  <si>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</si>
  <si>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</si>
  <si>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</si>
  <si>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</si>
  <si>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</si>
  <si>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</si>
  <si>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</si>
  <si>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</si>
  <si>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</si>
  <si>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</si>
  <si>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</si>
  <si>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</si>
  <si>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</si>
  <si>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</si>
  <si>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</si>
  <si>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</si>
  <si>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</si>
  <si>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</si>
  <si>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</si>
  <si>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</si>
  <si>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</si>
  <si>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</si>
  <si>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</si>
  <si>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</si>
  <si>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</si>
  <si>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</si>
  <si>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</si>
  <si>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</si>
  <si>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</si>
  <si>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</si>
  <si>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</si>
  <si>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</si>
  <si>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</si>
  <si>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</si>
  <si>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</si>
  <si>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</si>
  <si>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</si>
  <si>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</si>
  <si>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</si>
  <si>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</si>
  <si>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</si>
  <si>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</si>
  <si>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</si>
  <si>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</si>
  <si>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</si>
  <si>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</si>
  <si>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</si>
  <si>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</si>
  <si>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</si>
  <si>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</si>
  <si>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</si>
  <si>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</si>
  <si>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</si>
  <si>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</si>
  <si>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</si>
  <si>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</si>
  <si>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</si>
  <si>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</si>
  <si>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</si>
  <si>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</si>
  <si>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</si>
  <si>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</si>
  <si>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</si>
  <si>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</si>
  <si>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</si>
  <si>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</si>
  <si>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</si>
  <si>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</si>
  <si>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</si>
  <si>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</si>
  <si>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</si>
  <si>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</si>
  <si>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</si>
  <si>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</si>
  <si>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</si>
  <si>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</si>
  <si>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</si>
  <si>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</si>
  <si>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</si>
  <si>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</si>
  <si>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</si>
  <si>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</si>
  <si>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</si>
  <si>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</si>
  <si>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</si>
  <si>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</si>
  <si>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</si>
  <si>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</si>
  <si>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</si>
  <si>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</si>
  <si>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</si>
  <si>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</si>
  <si>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</si>
  <si>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</si>
  <si>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</si>
  <si>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</si>
  <si>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</si>
  <si>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</si>
  <si>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</si>
  <si>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</si>
  <si>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</si>
  <si>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</si>
  <si>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</si>
  <si>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</si>
  <si>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</si>
  <si>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</si>
  <si>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</si>
  <si>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</si>
  <si>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</si>
  <si>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</si>
  <si>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</si>
  <si>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</si>
  <si>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</si>
  <si>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</si>
  <si>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</si>
  <si>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</si>
  <si>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</si>
  <si>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</si>
  <si>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</si>
  <si>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</si>
  <si>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</si>
  <si>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</si>
  <si>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</si>
  <si>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</si>
  <si>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</si>
  <si>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</si>
  <si>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</si>
  <si>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</si>
  <si>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</si>
  <si>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</si>
  <si>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</si>
  <si>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</si>
  <si>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</si>
  <si>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</si>
  <si>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</si>
  <si>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</si>
  <si>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</si>
  <si>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</si>
  <si>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</si>
  <si>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</si>
  <si>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</si>
  <si>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</si>
  <si>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</si>
  <si>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</si>
  <si>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</si>
  <si>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</si>
  <si>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</si>
  <si>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</si>
  <si>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</si>
  <si>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</si>
  <si>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</si>
  <si>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</si>
  <si>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</si>
  <si>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</si>
  <si>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</si>
  <si>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</si>
  <si>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</si>
  <si>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</si>
  <si>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</si>
  <si>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</si>
  <si>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</si>
  <si>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</si>
  <si>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</si>
  <si>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</si>
  <si>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</si>
  <si>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</si>
  <si>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</si>
  <si>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</si>
  <si>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</si>
  <si>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</si>
  <si>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</si>
  <si>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</si>
  <si>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</si>
  <si>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</si>
  <si>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</si>
  <si>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</si>
  <si>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</si>
  <si>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</si>
  <si>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</si>
  <si>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</si>
  <si>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</si>
  <si>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</si>
  <si>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</si>
  <si>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</si>
  <si>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</si>
  <si>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</si>
  <si>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</si>
  <si>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</si>
  <si>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</si>
  <si>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</si>
  <si>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</si>
  <si>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</si>
  <si>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</si>
  <si>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</si>
  <si>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</si>
  <si>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</si>
  <si>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</si>
  <si>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</si>
  <si>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</si>
  <si>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</si>
  <si>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</si>
  <si>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</si>
  <si>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</si>
  <si>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</si>
  <si>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</si>
  <si>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</si>
  <si>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</si>
  <si>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</si>
  <si>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</si>
  <si>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</si>
  <si>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</si>
  <si>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</si>
  <si>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</si>
  <si>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</si>
  <si>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</si>
  <si>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</si>
  <si>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</si>
  <si>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</si>
  <si>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</si>
  <si>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</si>
  <si>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</si>
  <si>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</si>
  <si>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</si>
  <si>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</si>
  <si>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</si>
  <si>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</si>
  <si>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</si>
  <si>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</si>
  <si>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</si>
  <si>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</si>
  <si>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</si>
  <si>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</si>
  <si>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</si>
  <si>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</si>
  <si>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</si>
  <si>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</si>
  <si>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</si>
  <si>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</si>
  <si>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</si>
  <si>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</si>
  <si>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</si>
  <si>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</si>
  <si>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</si>
  <si>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</si>
  <si>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</si>
  <si>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</si>
  <si>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</si>
  <si>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</si>
  <si>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</si>
  <si>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</si>
  <si>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</si>
  <si>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</si>
  <si>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</si>
  <si>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</si>
  <si>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</si>
  <si>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</si>
  <si>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</si>
  <si>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</si>
  <si>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</si>
  <si>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</si>
  <si>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</si>
  <si>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</si>
  <si>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</si>
  <si>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</si>
  <si>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</si>
  <si>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</si>
  <si>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</si>
  <si>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</si>
  <si>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</si>
  <si>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</si>
  <si>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</si>
  <si>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</si>
  <si>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</si>
  <si>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</si>
  <si>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</si>
  <si>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</si>
  <si>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</si>
  <si>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</si>
  <si>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</si>
  <si>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</si>
  <si>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</si>
  <si>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</si>
  <si>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</si>
  <si>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</si>
  <si>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</si>
  <si>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</si>
  <si>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</si>
  <si>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</si>
  <si>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</si>
  <si>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</si>
  <si>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</si>
  <si>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</si>
  <si>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</si>
  <si>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</si>
  <si>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</si>
  <si>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</si>
  <si>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</si>
  <si>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</si>
  <si>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</si>
  <si>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</si>
  <si>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</si>
  <si>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</si>
  <si>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</si>
  <si>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</si>
  <si>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</si>
  <si>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</si>
  <si>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</si>
  <si>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</si>
  <si>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</si>
  <si>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</si>
  <si>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</si>
  <si>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</si>
  <si>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</si>
  <si>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</si>
  <si>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</si>
  <si>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</si>
  <si>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</si>
  <si>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</si>
  <si>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</si>
  <si>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</si>
  <si>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</si>
  <si>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</si>
  <si>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</si>
  <si>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</si>
  <si>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</si>
  <si>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</si>
  <si>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</si>
  <si>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</si>
  <si>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</si>
  <si>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</si>
  <si>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</si>
  <si>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</si>
  <si>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</si>
  <si>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</si>
  <si>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</si>
  <si>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</si>
  <si>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</si>
  <si>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</si>
  <si>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</si>
  <si>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</si>
  <si>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</si>
  <si>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</si>
  <si>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</si>
  <si>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</si>
  <si>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</si>
  <si>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</si>
  <si>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</si>
  <si>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</si>
  <si>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</si>
  <si>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</si>
  <si>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</si>
  <si>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</si>
  <si>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</si>
  <si>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</si>
  <si>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</si>
  <si>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</si>
  <si>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</si>
  <si>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</si>
  <si>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</si>
  <si>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</si>
  <si>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</si>
  <si>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</si>
  <si>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</si>
  <si>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</si>
  <si>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</si>
  <si>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</si>
  <si>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</si>
  <si>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</si>
  <si>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</si>
  <si>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</si>
  <si>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</si>
  <si>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</si>
  <si>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</si>
  <si>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</si>
  <si>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</si>
  <si>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</si>
  <si>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</si>
  <si>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</si>
  <si>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</si>
  <si>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</si>
  <si>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</si>
  <si>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</si>
  <si>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</si>
  <si>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</si>
  <si>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</si>
  <si>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</si>
  <si>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</si>
  <si>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</si>
  <si>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</si>
  <si>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</si>
  <si>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</si>
  <si>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</si>
  <si>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</si>
  <si>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</si>
  <si>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</si>
  <si>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</si>
  <si>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</si>
  <si>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</si>
  <si>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</si>
  <si>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</si>
  <si>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</si>
  <si>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</si>
  <si>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</si>
  <si>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</si>
  <si>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</si>
  <si>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</si>
  <si>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</si>
  <si>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</si>
  <si>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</si>
  <si>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</si>
  <si>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</si>
  <si>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</si>
  <si>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</si>
  <si>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</si>
  <si>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</si>
  <si>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</si>
  <si>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</si>
  <si>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</si>
  <si>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</si>
  <si>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</si>
  <si>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</si>
  <si>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</si>
  <si>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</si>
  <si>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</si>
  <si>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</si>
  <si>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</si>
  <si>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</si>
  <si>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</si>
  <si>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</si>
  <si>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</si>
  <si>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</si>
  <si>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</si>
  <si>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</si>
  <si>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</si>
  <si>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</si>
  <si>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</si>
  <si>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</si>
  <si>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</si>
  <si>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</si>
  <si>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</si>
  <si>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</si>
  <si>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</si>
  <si>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</si>
  <si>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</si>
  <si>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</si>
  <si>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</si>
  <si>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</si>
  <si>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</si>
  <si>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</si>
  <si>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</si>
  <si>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</si>
  <si>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</si>
  <si>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</si>
  <si>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</si>
  <si>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</si>
  <si>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</si>
  <si>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</si>
  <si>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</si>
  <si>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</si>
  <si>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</si>
  <si>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</si>
  <si>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</si>
  <si>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</si>
  <si>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</si>
  <si>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</si>
  <si>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</si>
  <si>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</si>
  <si>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</si>
  <si>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</si>
  <si>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</si>
  <si>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</si>
  <si>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</si>
  <si>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</si>
  <si>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</si>
  <si>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</si>
  <si>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</si>
  <si>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</si>
  <si>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</si>
  <si>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</si>
  <si>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</si>
  <si>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</si>
  <si>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</si>
  <si>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</si>
  <si>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</si>
  <si>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</si>
  <si>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</si>
  <si>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</si>
  <si>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</si>
  <si>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</si>
  <si>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</si>
  <si>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</si>
  <si>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</si>
  <si>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</si>
  <si>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</si>
  <si>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</si>
  <si>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</si>
  <si>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</si>
  <si>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</si>
  <si>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</si>
  <si>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</si>
  <si>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</si>
  <si>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</si>
  <si>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</si>
  <si>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</si>
  <si>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</si>
  <si>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</si>
  <si>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</si>
  <si>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</si>
  <si>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</si>
  <si>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</si>
  <si>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</si>
  <si>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</si>
  <si>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</si>
  <si>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</si>
  <si>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</si>
  <si>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</si>
  <si>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</si>
  <si>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</si>
  <si>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</si>
  <si>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</si>
  <si>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</si>
  <si>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</si>
  <si>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</si>
  <si>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</si>
  <si>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</si>
  <si>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</si>
  <si>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</si>
  <si>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</si>
  <si>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</si>
  <si>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</si>
  <si>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</si>
  <si>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</si>
  <si>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</si>
  <si>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</si>
  <si>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</si>
  <si>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</si>
  <si>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</si>
  <si>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</si>
  <si>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</si>
  <si>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</si>
  <si>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</si>
  <si>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</si>
  <si>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</si>
  <si>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</si>
  <si>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</si>
  <si>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</si>
  <si>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</si>
  <si>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</si>
  <si>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</si>
  <si>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</si>
  <si>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</si>
  <si>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</si>
  <si>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</si>
  <si>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</si>
  <si>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</si>
  <si>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</si>
  <si>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</si>
  <si>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</si>
  <si>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</si>
  <si>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</si>
  <si>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</si>
  <si>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</si>
  <si>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</si>
  <si>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</si>
  <si>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</si>
  <si>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</si>
  <si>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</si>
  <si>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</si>
  <si>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</si>
  <si>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</si>
  <si>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</si>
  <si>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</si>
  <si>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</si>
  <si>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</si>
  <si>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</si>
  <si>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</si>
  <si>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</si>
  <si>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</si>
  <si>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</si>
  <si>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</si>
  <si>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</si>
  <si>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</si>
  <si>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</si>
  <si>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</si>
  <si>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</si>
  <si>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</si>
  <si>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</si>
  <si>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</si>
  <si>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</si>
  <si>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</si>
  <si>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</si>
  <si>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</si>
  <si>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</si>
  <si>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</si>
  <si>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</si>
  <si>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</si>
  <si>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</si>
  <si>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</si>
  <si>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</si>
  <si>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</si>
  <si>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</si>
  <si>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</si>
  <si>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</si>
  <si>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</si>
  <si>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</si>
  <si>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</si>
  <si>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</si>
  <si>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</si>
  <si>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</si>
  <si>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</si>
  <si>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</si>
  <si>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</si>
  <si>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</si>
  <si>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</si>
  <si>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</si>
  <si>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</si>
  <si>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</si>
  <si>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</si>
  <si>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</si>
  <si>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</si>
  <si>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</si>
  <si>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</si>
  <si>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</si>
  <si>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</si>
  <si>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</si>
  <si>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</si>
  <si>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</si>
  <si>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</si>
  <si>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</si>
  <si>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</si>
  <si>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</si>
  <si>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</si>
  <si>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</si>
  <si>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</si>
  <si>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</si>
  <si>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</si>
  <si>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</si>
  <si>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</si>
  <si>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</si>
  <si>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</si>
  <si>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</si>
  <si>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</si>
  <si>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</si>
  <si>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</si>
  <si>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</si>
  <si>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</si>
  <si>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</si>
  <si>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</si>
  <si>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</si>
  <si>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</si>
  <si>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</si>
  <si>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</si>
  <si>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</si>
  <si>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</si>
  <si>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</si>
  <si>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</si>
  <si>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</si>
  <si>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</si>
  <si>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</si>
  <si>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</si>
  <si>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</si>
  <si>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</si>
  <si>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</si>
  <si>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</si>
  <si>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</si>
  <si>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</si>
  <si>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</si>
  <si>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</si>
  <si>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</si>
  <si>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</si>
  <si>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</si>
  <si>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</si>
  <si>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</si>
  <si>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</si>
  <si>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</si>
  <si>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</si>
  <si>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</si>
  <si>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</si>
  <si>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</si>
  <si>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</si>
  <si>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</si>
  <si>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</si>
  <si>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</si>
  <si>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</si>
  <si>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</si>
  <si>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</si>
  <si>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</si>
  <si>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</si>
  <si>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</si>
  <si>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</si>
  <si>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</si>
  <si>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</si>
  <si>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</si>
  <si>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</si>
  <si>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</si>
  <si>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</si>
  <si>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</si>
  <si>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</si>
  <si>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</si>
  <si>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</si>
  <si>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</si>
  <si>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</si>
  <si>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</si>
  <si>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</si>
  <si>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</si>
  <si>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</si>
  <si>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</si>
  <si>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</si>
  <si>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</si>
  <si>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</si>
  <si>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</si>
  <si>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</si>
  <si>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</si>
  <si>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</si>
  <si>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</si>
  <si>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</si>
  <si>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</si>
  <si>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</si>
  <si>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</si>
  <si>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</si>
  <si>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</si>
  <si>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</si>
  <si>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</si>
  <si>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</si>
  <si>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</si>
  <si>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</si>
  <si>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</si>
  <si>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</si>
  <si>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</si>
  <si>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</si>
  <si>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</si>
  <si>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</si>
  <si>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</si>
  <si>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</si>
  <si>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</si>
  <si>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</si>
  <si>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</si>
  <si>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</si>
  <si>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</si>
  <si>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</si>
  <si>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</si>
  <si>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</si>
  <si>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</si>
  <si>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</si>
  <si>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</si>
  <si>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</si>
  <si>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</si>
  <si>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</si>
  <si>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</si>
  <si>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</si>
  <si>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</si>
  <si>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</si>
  <si>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</si>
  <si>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</si>
  <si>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</si>
  <si>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</si>
  <si>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</si>
  <si>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</si>
  <si>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</si>
  <si>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</si>
  <si>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</si>
  <si>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</si>
  <si>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</si>
  <si>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</si>
  <si>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</si>
  <si>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</si>
  <si>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</si>
  <si>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</si>
  <si>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</si>
  <si>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</si>
  <si>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</si>
  <si>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</si>
  <si>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</si>
  <si>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</si>
  <si>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</si>
  <si>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</si>
  <si>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</si>
  <si>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</si>
  <si>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</si>
  <si>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</si>
  <si>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</si>
  <si>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</si>
  <si>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</si>
  <si>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</si>
  <si>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</si>
  <si>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</si>
  <si>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</si>
  <si>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</si>
  <si>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</si>
  <si>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</si>
  <si>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</si>
  <si>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</si>
  <si>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</si>
  <si>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</si>
  <si>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</si>
  <si>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</si>
  <si>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</si>
  <si>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</si>
  <si>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</si>
  <si>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</si>
  <si>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</si>
  <si>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</si>
  <si>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</si>
  <si>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</si>
  <si>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</si>
  <si>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</si>
  <si>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</si>
  <si>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</si>
  <si>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</si>
  <si>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</si>
  <si>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</si>
  <si>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</si>
  <si>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</si>
  <si>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</si>
  <si>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</si>
  <si>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</si>
  <si>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</si>
  <si>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</si>
  <si>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</si>
  <si>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</si>
  <si>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</si>
  <si>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</si>
  <si>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</si>
  <si>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</si>
  <si>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</si>
  <si>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</si>
  <si>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</si>
  <si>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</si>
  <si>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</si>
  <si>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</si>
  <si>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</si>
  <si>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</si>
  <si>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</si>
  <si>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</si>
  <si>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</si>
  <si>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</si>
  <si>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</si>
  <si>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</si>
  <si>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</si>
  <si>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</si>
  <si>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</si>
  <si>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</si>
  <si>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</si>
  <si>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</si>
  <si>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</si>
  <si>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</si>
  <si>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</si>
  <si>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</si>
  <si>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</si>
  <si>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</si>
  <si>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</si>
  <si>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</si>
  <si>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</si>
  <si>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</si>
  <si>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</si>
  <si>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</si>
  <si>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</si>
  <si>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</si>
  <si>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</si>
  <si>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</si>
  <si>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</si>
  <si>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</si>
  <si>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</si>
  <si>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</si>
  <si>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</si>
  <si>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</si>
  <si>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</si>
  <si>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</si>
  <si>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</si>
  <si>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</si>
  <si>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</si>
  <si>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</si>
  <si>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</si>
  <si>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</si>
  <si>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</si>
  <si>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</si>
  <si>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</si>
  <si>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</si>
  <si>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</si>
  <si>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</si>
  <si>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</si>
  <si>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</si>
  <si>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</si>
  <si>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</si>
  <si>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</si>
  <si>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</si>
  <si>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</si>
  <si>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</si>
  <si>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</si>
  <si>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</si>
  <si>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</si>
  <si>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</si>
  <si>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</si>
  <si>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</si>
  <si>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</si>
  <si>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</si>
  <si>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</si>
  <si>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</si>
  <si>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</si>
  <si>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</si>
  <si>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</si>
  <si>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</si>
  <si>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</si>
  <si>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</si>
  <si>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</si>
  <si>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</si>
  <si>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</si>
  <si>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</si>
  <si>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</si>
  <si>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</si>
  <si>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</si>
  <si>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</si>
  <si>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</si>
  <si>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</si>
  <si>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</si>
  <si>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</si>
  <si>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</si>
  <si>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</si>
  <si>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</si>
  <si>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</si>
  <si>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</si>
  <si>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</si>
  <si>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</si>
  <si>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</si>
  <si>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</si>
  <si>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</si>
  <si>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</si>
  <si>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</si>
  <si>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</si>
  <si>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</si>
  <si>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</si>
  <si>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</si>
  <si>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</si>
  <si>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</si>
  <si>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</si>
  <si>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</si>
  <si>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</si>
  <si>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</si>
  <si>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</si>
  <si>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</si>
  <si>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</si>
  <si>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</si>
  <si>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</si>
  <si>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</si>
  <si>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</si>
  <si>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</si>
  <si>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</si>
  <si>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</si>
  <si>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</si>
  <si>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</si>
  <si>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</si>
  <si>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</si>
  <si>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</si>
  <si>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</si>
  <si>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</si>
  <si>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</si>
  <si>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</si>
  <si>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</si>
  <si>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</si>
  <si>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</si>
  <si>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</si>
  <si>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</si>
  <si>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</si>
  <si>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</si>
  <si>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</si>
  <si>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</si>
  <si>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</si>
  <si>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</si>
  <si>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</si>
  <si>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</si>
  <si>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</si>
  <si>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</si>
  <si>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</si>
  <si>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</si>
  <si>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</si>
  <si>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</si>
  <si>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</si>
  <si>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</si>
  <si>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</si>
  <si>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</si>
  <si>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</si>
  <si>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</si>
  <si>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</si>
  <si>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</si>
  <si>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</si>
  <si>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</si>
  <si>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</si>
  <si>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</si>
  <si>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</si>
  <si>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</si>
  <si>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</si>
  <si>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</si>
  <si>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</si>
  <si>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</si>
  <si>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</si>
  <si>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</si>
  <si>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</si>
  <si>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</si>
  <si>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</si>
  <si>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</si>
  <si>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</si>
  <si>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</si>
  <si>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</si>
  <si>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</si>
  <si>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</si>
  <si>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</si>
  <si>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</si>
  <si>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</si>
  <si>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</si>
  <si>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</si>
  <si>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</si>
  <si>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</si>
  <si>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</si>
  <si>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</si>
  <si>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</si>
  <si>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</si>
  <si>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</si>
  <si>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</si>
  <si>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</si>
  <si>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</si>
  <si>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</si>
  <si>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</si>
  <si>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</si>
  <si>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</si>
  <si>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</si>
  <si>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</si>
  <si>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</si>
  <si>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</si>
  <si>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</si>
  <si>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</si>
  <si>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</si>
  <si>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</si>
  <si>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</si>
  <si>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</si>
  <si>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</si>
  <si>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</si>
  <si>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</si>
  <si>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</si>
  <si>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</si>
  <si>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</si>
  <si>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</si>
  <si>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</si>
  <si>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</si>
  <si>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</si>
  <si>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</si>
  <si>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</si>
  <si>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</si>
  <si>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</si>
  <si>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</si>
  <si>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</si>
  <si>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</si>
  <si>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</si>
  <si>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</si>
  <si>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</si>
  <si>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</si>
  <si>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</si>
  <si>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</si>
  <si>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</si>
  <si>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</si>
  <si>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</si>
  <si>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</si>
  <si>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</si>
  <si>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</si>
  <si>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</si>
  <si>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</si>
  <si>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</si>
  <si>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</si>
  <si>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</si>
  <si>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</si>
  <si>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</si>
  <si>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</si>
  <si>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</si>
  <si>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</si>
  <si>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</si>
  <si>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</si>
  <si>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</si>
  <si>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</si>
  <si>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</si>
  <si>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</si>
  <si>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</si>
  <si>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</si>
  <si>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</si>
  <si>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</si>
  <si>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</si>
  <si>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</si>
  <si>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</si>
  <si>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</si>
  <si>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</si>
  <si>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</si>
  <si>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</si>
  <si>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</si>
  <si>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</si>
  <si>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</si>
  <si>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</si>
  <si>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</si>
  <si>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</si>
  <si>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</si>
  <si>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</si>
  <si>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</si>
  <si>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</si>
  <si>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</si>
  <si>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</si>
  <si>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</si>
  <si>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</si>
  <si>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</si>
  <si>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</si>
  <si>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</si>
  <si>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</si>
  <si>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</si>
  <si>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</si>
  <si>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</si>
  <si>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</si>
  <si>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</si>
  <si>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</si>
  <si>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</si>
  <si>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</si>
  <si>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</si>
  <si>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</si>
  <si>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</si>
  <si>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</si>
  <si>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</si>
  <si>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</si>
  <si>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</si>
  <si>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</si>
  <si>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</si>
  <si>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</si>
  <si>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</si>
  <si>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</si>
  <si>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</si>
  <si>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</si>
  <si>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</si>
  <si>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</si>
  <si>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</si>
  <si>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</si>
  <si>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</si>
  <si>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</si>
  <si>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</si>
  <si>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</si>
  <si>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</si>
  <si>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</si>
  <si>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</si>
  <si>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</si>
  <si>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</si>
  <si>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</si>
  <si>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</si>
  <si>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</si>
  <si>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</si>
  <si>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</si>
  <si>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</si>
  <si>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</si>
  <si>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</si>
  <si>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</si>
  <si>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</si>
  <si>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</si>
  <si>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</si>
  <si>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</si>
  <si>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</si>
  <si>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</si>
  <si>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</si>
  <si>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</si>
  <si>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</si>
  <si>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</si>
  <si>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</si>
  <si>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</si>
  <si>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</si>
  <si>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</si>
  <si>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</si>
  <si>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</si>
  <si>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</si>
  <si>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</si>
  <si>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</si>
  <si>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</si>
  <si>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</si>
  <si>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</si>
  <si>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</si>
  <si>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</si>
  <si>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</si>
  <si>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</si>
  <si>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</si>
  <si>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</si>
  <si>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</si>
  <si>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</si>
  <si>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</si>
  <si>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</si>
  <si>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</si>
  <si>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</si>
  <si>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</si>
  <si>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</si>
  <si>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</si>
  <si>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</si>
  <si>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</si>
  <si>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</si>
  <si>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</si>
  <si>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</si>
  <si>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</si>
  <si>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</si>
  <si>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</si>
  <si>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</si>
  <si>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</si>
  <si>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</si>
  <si>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</si>
  <si>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</si>
  <si>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</si>
  <si>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</si>
  <si>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</si>
  <si>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</si>
  <si>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</si>
  <si>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</si>
  <si>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</si>
  <si>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</si>
  <si>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</si>
  <si>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</si>
  <si>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</si>
  <si>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</si>
  <si>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</si>
  <si>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</si>
  <si>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</si>
  <si>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</si>
  <si>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</si>
  <si>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</si>
  <si>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</si>
  <si>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</si>
  <si>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</si>
  <si>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</si>
  <si>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</si>
  <si>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</si>
  <si>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</si>
  <si>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</si>
  <si>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</si>
  <si>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</si>
  <si>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</si>
  <si>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</si>
  <si>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</si>
  <si>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</si>
  <si>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</si>
  <si>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</si>
  <si>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</si>
  <si>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</si>
  <si>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</si>
  <si>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</si>
  <si>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</si>
  <si>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</si>
  <si>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</si>
  <si>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</si>
  <si>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</si>
  <si>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</si>
  <si>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</si>
  <si>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</si>
  <si>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</si>
  <si>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</si>
  <si>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</si>
  <si>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</si>
  <si>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</si>
  <si>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</si>
  <si>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</si>
  <si>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</si>
  <si>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</si>
  <si>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</si>
  <si>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</si>
  <si>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</si>
  <si>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</si>
  <si>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</si>
  <si>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</si>
  <si>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</si>
  <si>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</si>
  <si>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</si>
  <si>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</si>
  <si>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</si>
  <si>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</si>
  <si>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</si>
  <si>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</si>
  <si>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</si>
  <si>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</si>
  <si>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</si>
  <si>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</si>
  <si>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</si>
  <si>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</si>
  <si>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</si>
  <si>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</si>
  <si>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</si>
  <si>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</si>
  <si>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</si>
  <si>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</si>
  <si>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</si>
  <si>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</si>
  <si>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</si>
  <si>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</si>
  <si>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</si>
  <si>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</si>
  <si>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</si>
  <si>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</si>
  <si>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</si>
  <si>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</si>
  <si>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</si>
  <si>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</si>
  <si>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</si>
  <si>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</si>
  <si>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</si>
  <si>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</si>
  <si>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</si>
  <si>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</si>
  <si>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</si>
  <si>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</si>
  <si>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</si>
  <si>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</si>
  <si>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</si>
  <si>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</si>
  <si>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</si>
  <si>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</si>
  <si>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</si>
  <si>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</si>
  <si>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</si>
  <si>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</si>
  <si>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</si>
  <si>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</si>
  <si>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</si>
  <si>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</si>
  <si>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</si>
  <si>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</si>
  <si>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</si>
  <si>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</si>
  <si>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</si>
  <si>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</si>
  <si>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</si>
  <si>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</si>
  <si>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</si>
  <si>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</si>
  <si>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</si>
  <si>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</si>
  <si>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</si>
  <si>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</si>
  <si>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</si>
  <si>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</si>
  <si>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</si>
  <si>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</si>
  <si>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</si>
  <si>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</si>
  <si>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</si>
  <si>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</si>
  <si>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</si>
  <si>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</si>
  <si>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</si>
  <si>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</si>
  <si>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</si>
  <si>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</si>
  <si>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</si>
  <si>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</si>
  <si>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</si>
  <si>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</si>
  <si>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</si>
  <si>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</si>
  <si>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</si>
  <si>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</si>
  <si>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</si>
  <si>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</si>
  <si>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</si>
  <si>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</si>
  <si>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</si>
  <si>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</si>
  <si>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</si>
  <si>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</si>
  <si>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</si>
  <si>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</si>
  <si>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</si>
  <si>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</si>
  <si>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</si>
  <si>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</si>
  <si>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</si>
  <si>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</si>
  <si>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</si>
  <si>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</si>
  <si>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</si>
  <si>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</si>
  <si>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</si>
  <si>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</si>
  <si>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</si>
  <si>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</si>
  <si>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</si>
  <si>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</si>
  <si>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</si>
  <si>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</si>
  <si>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</si>
  <si>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</si>
  <si>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</si>
  <si>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</si>
  <si>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</si>
  <si>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</si>
  <si>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</si>
  <si>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</si>
  <si>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</si>
  <si>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</si>
  <si>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</si>
  <si>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</si>
  <si>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</si>
  <si>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</si>
  <si>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</si>
  <si>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</si>
  <si>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</si>
  <si>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</si>
  <si>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</si>
  <si>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</si>
  <si>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</si>
  <si>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</si>
  <si>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</si>
  <si>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</si>
  <si>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</si>
  <si>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</si>
  <si>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</si>
  <si>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</si>
  <si>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</si>
  <si>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</si>
  <si>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</si>
  <si>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</si>
  <si>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</si>
  <si>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</si>
  <si>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</si>
  <si>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</si>
  <si>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</si>
  <si>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</si>
  <si>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</si>
  <si>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</si>
  <si>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</si>
  <si>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</si>
  <si>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</si>
  <si>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</si>
  <si>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</si>
  <si>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</si>
  <si>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</si>
  <si>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</si>
  <si>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</si>
  <si>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</si>
  <si>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</si>
  <si>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</si>
  <si>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</si>
  <si>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</si>
  <si>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</si>
  <si>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</si>
  <si>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</si>
  <si>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</si>
  <si>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</si>
  <si>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</si>
  <si>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</si>
  <si>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</si>
  <si>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</si>
  <si>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</si>
  <si>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</si>
  <si>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</si>
  <si>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</si>
  <si>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</si>
  <si>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</si>
  <si>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</si>
  <si>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</si>
  <si>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</si>
  <si>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</si>
  <si>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</si>
  <si>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</si>
  <si>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</si>
  <si>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</si>
  <si>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</si>
  <si>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</si>
  <si>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</si>
  <si>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</si>
  <si>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</si>
  <si>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</si>
  <si>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</si>
  <si>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</si>
  <si>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</si>
  <si>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</si>
  <si>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</si>
  <si>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</si>
  <si>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</si>
  <si>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</si>
  <si>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</si>
  <si>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</si>
  <si>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</si>
  <si>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</si>
  <si>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</si>
  <si>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</si>
  <si>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</si>
  <si>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</si>
  <si>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</si>
  <si>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</si>
  <si>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</si>
  <si>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</si>
  <si>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</si>
  <si>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</si>
  <si>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</si>
  <si>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</si>
  <si>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</si>
  <si>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</si>
  <si>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</si>
  <si>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</si>
  <si>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</si>
  <si>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</si>
  <si>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</si>
  <si>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</si>
  <si>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</si>
  <si>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</si>
  <si>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</si>
  <si>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</si>
  <si>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</si>
  <si>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</si>
  <si>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</si>
  <si>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</si>
  <si>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</si>
  <si>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</si>
  <si>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</si>
  <si>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</si>
  <si>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</si>
  <si>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</si>
  <si>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</si>
  <si>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</si>
  <si>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</si>
  <si>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</si>
  <si>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</si>
  <si>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</si>
  <si>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</si>
  <si>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</si>
  <si>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</si>
  <si>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</si>
  <si>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</si>
  <si>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</si>
  <si>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</si>
  <si>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</si>
  <si>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</si>
  <si>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</si>
  <si>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</si>
  <si>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</si>
  <si>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</si>
  <si>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</si>
  <si>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</si>
  <si>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</si>
  <si>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</si>
  <si>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</si>
  <si>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</si>
  <si>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</si>
  <si>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</si>
  <si>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</si>
  <si>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</si>
  <si>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</si>
  <si>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</si>
  <si>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</si>
  <si>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</si>
  <si>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</si>
  <si>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</si>
  <si>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</si>
  <si>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</si>
  <si>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</si>
  <si>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</si>
  <si>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</si>
  <si>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</si>
  <si>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</si>
  <si>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</si>
  <si>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</si>
  <si>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</si>
  <si>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</si>
  <si>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</si>
  <si>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</si>
  <si>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</si>
  <si>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</si>
  <si>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</si>
  <si>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</si>
  <si>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</si>
  <si>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</si>
  <si>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</si>
  <si>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</si>
  <si>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</si>
  <si>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</si>
  <si>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</si>
  <si>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</si>
  <si>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</si>
  <si>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</si>
  <si>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</si>
  <si>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</si>
  <si>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</si>
  <si>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</si>
  <si>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</si>
  <si>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</si>
  <si>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</si>
  <si>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</si>
  <si>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</si>
  <si>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</si>
  <si>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</si>
  <si>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</si>
  <si>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</si>
  <si>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</si>
  <si>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</si>
  <si>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</si>
  <si>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</si>
  <si>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</si>
  <si>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</si>
  <si>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</si>
  <si>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</si>
  <si>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</si>
  <si>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</si>
  <si>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</si>
  <si>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</si>
  <si>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</si>
  <si>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</si>
  <si>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</si>
  <si>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</si>
  <si>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</si>
  <si>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</si>
  <si>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</si>
  <si>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</si>
  <si>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</si>
  <si>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</si>
  <si>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</si>
  <si>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</si>
  <si>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</si>
  <si>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</si>
  <si>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</si>
  <si>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</si>
  <si>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</si>
  <si>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</si>
  <si>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</si>
  <si>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</si>
  <si>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</si>
  <si>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</si>
  <si>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</si>
  <si>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</si>
  <si>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</si>
  <si>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</si>
  <si>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</si>
  <si>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</si>
  <si>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</si>
  <si>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</si>
  <si>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</si>
  <si>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</si>
  <si>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</si>
  <si>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</si>
  <si>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</si>
  <si>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</si>
  <si>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</si>
  <si>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</si>
  <si>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</si>
  <si>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</si>
  <si>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</si>
  <si>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</si>
  <si>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</si>
  <si>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</si>
  <si>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</si>
  <si>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</si>
  <si>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</si>
  <si>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</si>
  <si>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</si>
  <si>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</si>
  <si>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</si>
  <si>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</si>
  <si>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</si>
  <si>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</si>
  <si>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</si>
  <si>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</si>
  <si>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</si>
  <si>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</si>
  <si>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</si>
  <si>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</si>
  <si>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</si>
  <si>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</si>
  <si>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</si>
  <si>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</si>
  <si>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</si>
  <si>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</si>
  <si>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</si>
  <si>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</si>
  <si>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</si>
  <si>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</si>
  <si>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</si>
  <si>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</si>
  <si>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</si>
  <si>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</si>
  <si>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</si>
  <si>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</si>
  <si>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</si>
  <si>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</si>
  <si>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</si>
  <si>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</si>
  <si>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</si>
  <si>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</si>
  <si>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</si>
  <si>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</si>
  <si>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</si>
  <si>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</si>
  <si>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</si>
  <si>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</si>
  <si>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</si>
  <si>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</si>
  <si>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</si>
  <si>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</si>
  <si>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</si>
  <si>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</si>
  <si>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</si>
  <si>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</si>
  <si>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</si>
  <si>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</si>
  <si>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</si>
  <si>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</si>
  <si>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</si>
  <si>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</si>
  <si>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</si>
  <si>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</si>
  <si>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</si>
  <si>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</si>
  <si>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</si>
  <si>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</si>
  <si>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</si>
  <si>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</si>
  <si>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</si>
  <si>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</si>
  <si>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</si>
  <si>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</si>
  <si>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</si>
  <si>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</si>
  <si>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</si>
  <si>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</si>
  <si>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</si>
  <si>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</si>
  <si>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</si>
  <si>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</si>
  <si>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</si>
  <si>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</si>
  <si>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</si>
  <si>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</si>
  <si>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</si>
  <si>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</si>
  <si>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</si>
  <si>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</si>
  <si>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</si>
  <si>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</si>
  <si>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</si>
  <si>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</si>
  <si>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</si>
  <si>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</si>
  <si>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</si>
  <si>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</si>
  <si>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</si>
  <si>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</si>
  <si>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</si>
  <si>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</si>
  <si>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</si>
  <si>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</si>
  <si>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</si>
  <si>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</si>
  <si>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</si>
  <si>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</si>
  <si>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</si>
  <si>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</si>
  <si>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</si>
  <si>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</si>
  <si>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</si>
  <si>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</si>
  <si>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</si>
  <si>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</si>
  <si>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</si>
  <si>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</si>
  <si>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</si>
  <si>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</si>
  <si>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</si>
  <si>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</si>
  <si>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</si>
  <si>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</si>
  <si>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</si>
  <si>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</si>
  <si>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</si>
  <si>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</si>
  <si>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</si>
  <si>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</si>
  <si>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</si>
  <si>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</si>
  <si>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</si>
  <si>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</si>
  <si>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</si>
  <si>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</si>
  <si>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</si>
  <si>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</si>
  <si>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</si>
  <si>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</si>
  <si>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</si>
  <si>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</si>
  <si>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</si>
  <si>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</si>
  <si>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</si>
  <si>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</si>
  <si>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</si>
  <si>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</si>
  <si>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</si>
  <si>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</si>
  <si>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</si>
  <si>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</si>
  <si>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</si>
  <si>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</si>
  <si>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</si>
  <si>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</si>
  <si>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</si>
  <si>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</si>
  <si>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</si>
  <si>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</si>
  <si>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</si>
  <si>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</si>
  <si>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</si>
  <si>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</si>
  <si>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</si>
  <si>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</si>
  <si>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</si>
  <si>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</si>
  <si>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</si>
  <si>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</si>
  <si>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</si>
  <si>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</si>
  <si>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</si>
  <si>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</si>
  <si>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</si>
  <si>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</si>
  <si>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</si>
  <si>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</si>
  <si>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</si>
  <si>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</si>
  <si>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</si>
  <si>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</si>
  <si>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</si>
  <si>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</si>
  <si>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</si>
  <si>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</si>
  <si>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</si>
  <si>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</si>
  <si>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</si>
  <si>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</si>
  <si>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</si>
  <si>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</si>
  <si>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</si>
  <si>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</si>
  <si>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</si>
  <si>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</si>
  <si>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</si>
  <si>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</si>
  <si>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</si>
  <si>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</si>
  <si>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</si>
  <si>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</si>
  <si>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</si>
  <si>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</si>
  <si>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</si>
  <si>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</si>
  <si>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</si>
  <si>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</si>
  <si>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</si>
  <si>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</si>
  <si>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</si>
  <si>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</si>
  <si>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</si>
  <si>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</si>
  <si>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</si>
  <si>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</si>
  <si>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</si>
  <si>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</si>
  <si>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</si>
  <si>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</si>
  <si>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</si>
  <si>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</si>
  <si>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</si>
  <si>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</si>
  <si>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</si>
  <si>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</si>
  <si>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</si>
  <si>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</si>
  <si>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</si>
  <si>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</si>
  <si>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</si>
  <si>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</si>
  <si>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</si>
  <si>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</si>
  <si>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</si>
  <si>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</si>
  <si>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</si>
  <si>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</si>
  <si>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</si>
  <si>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</si>
  <si>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</si>
  <si>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</si>
  <si>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</si>
  <si>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</si>
  <si>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</si>
  <si>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</si>
  <si>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</si>
  <si>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</si>
  <si>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</si>
  <si>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</si>
  <si>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</si>
  <si>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</si>
  <si>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</si>
  <si>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</si>
  <si>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</si>
  <si>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</si>
  <si>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</si>
  <si>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</si>
  <si>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</si>
  <si>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</si>
  <si>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</si>
  <si>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</si>
  <si>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</si>
  <si>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</si>
  <si>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</si>
  <si>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</si>
  <si>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</si>
  <si>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</si>
  <si>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</si>
  <si>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</si>
  <si>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</si>
  <si>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</si>
  <si>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</si>
  <si>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</si>
  <si>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</si>
  <si>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</si>
  <si>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</si>
  <si>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</si>
  <si>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</si>
  <si>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</si>
  <si>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</si>
  <si>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</si>
  <si>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</si>
  <si>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</si>
  <si>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</si>
  <si>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</si>
  <si>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</si>
  <si>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</si>
  <si>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</si>
  <si>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</si>
  <si>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</si>
  <si>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</si>
  <si>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</si>
  <si>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</si>
  <si>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</si>
  <si>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</si>
  <si>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</si>
  <si>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</si>
  <si>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</si>
  <si>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</si>
  <si>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</si>
  <si>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</si>
  <si>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</si>
  <si>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</si>
  <si>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</si>
  <si>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</si>
  <si>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</si>
  <si>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</si>
  <si>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</si>
  <si>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</si>
  <si>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</si>
  <si>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</si>
  <si>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</si>
  <si>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</si>
  <si>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</si>
  <si>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</si>
  <si>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</si>
  <si>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</si>
  <si>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</si>
  <si>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</si>
  <si>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</si>
  <si>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</si>
  <si>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</si>
  <si>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</si>
  <si>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</si>
  <si>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</si>
  <si>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</si>
  <si>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</si>
  <si>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</si>
  <si>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</si>
  <si>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</si>
  <si>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</si>
  <si>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</si>
  <si>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</si>
  <si>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</si>
  <si>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</si>
  <si>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</si>
  <si>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</si>
  <si>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</si>
  <si>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</si>
  <si>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</si>
  <si>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</si>
  <si>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</si>
  <si>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</si>
  <si>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</si>
  <si>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</si>
  <si>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</si>
  <si>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</si>
  <si>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</si>
  <si>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</si>
  <si>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</si>
  <si>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</si>
  <si>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</si>
  <si>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</si>
  <si>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</si>
  <si>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</si>
  <si>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</si>
  <si>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</si>
  <si>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</si>
  <si>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</si>
  <si>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</si>
  <si>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</si>
  <si>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</si>
  <si>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</si>
  <si>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</si>
  <si>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</si>
  <si>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</si>
  <si>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</si>
  <si>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</si>
  <si>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</si>
  <si>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</si>
  <si>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</si>
  <si>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</si>
  <si>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</si>
  <si>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</si>
  <si>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</si>
  <si>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</si>
  <si>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</si>
  <si>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</si>
  <si>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</si>
  <si>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</si>
  <si>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</si>
  <si>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</si>
  <si>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</si>
  <si>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</si>
  <si>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</si>
  <si>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</si>
  <si>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</si>
  <si>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</si>
  <si>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</si>
  <si>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</si>
  <si>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</si>
  <si>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</si>
  <si>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</si>
  <si>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</si>
  <si>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</si>
  <si>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</si>
  <si>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</si>
  <si>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</si>
  <si>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</si>
  <si>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</si>
  <si>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</si>
  <si>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</si>
  <si>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</si>
  <si>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</si>
  <si>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</si>
  <si>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</si>
  <si>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</si>
  <si>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</si>
  <si>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</si>
  <si>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</si>
  <si>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</si>
  <si>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</si>
  <si>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</si>
  <si>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</si>
  <si>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</si>
  <si>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</si>
  <si>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</si>
  <si>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</si>
  <si>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</si>
  <si>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</si>
  <si>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</si>
  <si>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</si>
  <si>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</si>
  <si>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</si>
  <si>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</si>
  <si>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</si>
  <si>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</si>
  <si>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</si>
  <si>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</si>
  <si>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</si>
  <si>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</si>
  <si>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</si>
  <si>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</si>
  <si>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</si>
  <si>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</si>
  <si>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</si>
  <si>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</si>
  <si>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</si>
  <si>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</si>
  <si>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</si>
  <si>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</si>
  <si>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</si>
  <si>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</si>
  <si>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</si>
  <si>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</si>
  <si>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</si>
  <si>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</si>
  <si>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</si>
  <si>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</si>
  <si>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</si>
  <si>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</si>
  <si>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</si>
  <si>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</si>
  <si>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</si>
  <si>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</si>
  <si>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</si>
  <si>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</si>
  <si>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</si>
  <si>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</si>
  <si>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</si>
  <si>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</si>
  <si>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</si>
  <si>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</si>
  <si>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</si>
  <si>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</si>
  <si>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</si>
  <si>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</si>
  <si>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</si>
  <si>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</si>
  <si>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</si>
  <si>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</si>
  <si>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</si>
  <si>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</si>
  <si>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</si>
  <si>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</si>
  <si>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</si>
  <si>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</si>
  <si>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</si>
  <si>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</si>
  <si>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</si>
  <si>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</si>
  <si>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</si>
  <si>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</si>
  <si>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</si>
  <si>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</si>
  <si>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</si>
  <si>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</si>
  <si>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</si>
  <si>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</si>
  <si>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</si>
  <si>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</si>
  <si>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</si>
  <si>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</si>
  <si>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</si>
  <si>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</si>
  <si>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</si>
  <si>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</si>
  <si>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</si>
  <si>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</si>
  <si>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</si>
  <si>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</si>
  <si>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</si>
  <si>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</si>
  <si>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</si>
  <si>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</si>
  <si>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</si>
  <si>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</si>
  <si>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</si>
  <si>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</si>
  <si>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</si>
  <si>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</si>
  <si>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</si>
  <si>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</si>
  <si>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</si>
  <si>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</si>
  <si>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</si>
  <si>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</si>
  <si>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</si>
  <si>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</si>
  <si>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</si>
  <si>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</si>
  <si>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</si>
  <si>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</si>
  <si>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</si>
  <si>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</si>
  <si>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</si>
  <si>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</si>
  <si>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</si>
  <si>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</si>
  <si>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</si>
  <si>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</si>
  <si>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</si>
  <si>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</si>
  <si>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</si>
  <si>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</si>
  <si>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</si>
  <si>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</si>
  <si>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</si>
  <si>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</si>
  <si>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</si>
  <si>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</si>
  <si>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</si>
  <si>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</si>
  <si>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</si>
  <si>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</si>
  <si>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</si>
  <si>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</si>
  <si>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</si>
  <si>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</si>
  <si>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</si>
  <si>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</si>
  <si>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</si>
  <si>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</si>
  <si>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</si>
  <si>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</si>
  <si>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</si>
  <si>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</si>
  <si>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</si>
  <si>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</si>
  <si>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</si>
  <si>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</si>
  <si>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</si>
  <si>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</si>
  <si>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</si>
  <si>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</si>
  <si>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</si>
  <si>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</si>
  <si>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</si>
  <si>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</si>
  <si>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</si>
  <si>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</si>
  <si>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</si>
  <si>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</si>
  <si>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</si>
  <si>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</si>
  <si>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</si>
  <si>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</si>
  <si>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</si>
  <si>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</si>
  <si>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</si>
  <si>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</si>
  <si>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</si>
  <si>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</si>
  <si>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</si>
  <si>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</si>
  <si>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</si>
  <si>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</si>
  <si>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</si>
  <si>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</si>
  <si>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</si>
  <si>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</si>
  <si>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</si>
  <si>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</si>
  <si>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</si>
  <si>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</si>
  <si>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</si>
  <si>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</si>
  <si>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</si>
  <si>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</si>
  <si>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</si>
  <si>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</si>
  <si>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</si>
  <si>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</si>
  <si>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</si>
  <si>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</si>
  <si>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</si>
  <si>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</si>
  <si>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</si>
  <si>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</si>
  <si>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</si>
  <si>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</si>
  <si>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</si>
  <si>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</si>
  <si>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</si>
  <si>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</si>
  <si>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</si>
  <si>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</si>
  <si>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</si>
  <si>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</si>
  <si>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</si>
  <si>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</si>
  <si>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</si>
  <si>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</si>
  <si>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</si>
  <si>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</si>
  <si>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</si>
  <si>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</si>
  <si>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</si>
  <si>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</si>
  <si>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</si>
  <si>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</si>
  <si>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</si>
  <si>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</si>
  <si>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</si>
  <si>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</si>
  <si>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</si>
  <si>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</si>
  <si>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</si>
  <si>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</si>
  <si>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</si>
  <si>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</si>
  <si>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</si>
  <si>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</si>
  <si>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</si>
  <si>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</si>
  <si>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</si>
  <si>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</si>
  <si>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</si>
  <si>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</si>
  <si>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</si>
  <si>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</si>
  <si>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</si>
  <si>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</si>
  <si>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</si>
  <si>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</si>
  <si>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</si>
  <si>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</si>
  <si>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</si>
  <si>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</si>
  <si>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</si>
  <si>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</si>
  <si>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</si>
  <si>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</si>
  <si>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</si>
  <si>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</si>
  <si>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</si>
  <si>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</si>
  <si>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</si>
  <si>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</si>
  <si>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</si>
  <si>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</si>
  <si>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</si>
  <si>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</si>
  <si>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</si>
  <si>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</si>
  <si>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</si>
  <si>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</si>
  <si>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</si>
  <si>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</si>
  <si>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</si>
  <si>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</si>
  <si>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</si>
  <si>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</si>
  <si>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</si>
  <si>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</si>
  <si>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</si>
  <si>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</si>
  <si>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</si>
  <si>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</si>
  <si>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</si>
  <si>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</si>
  <si>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</si>
  <si>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</si>
  <si>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</si>
  <si>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</si>
  <si>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</si>
  <si>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</si>
  <si>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</si>
  <si>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</si>
  <si>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</si>
  <si>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</si>
  <si>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</si>
  <si>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</si>
  <si>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</si>
  <si>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</si>
  <si>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</si>
  <si>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</si>
  <si>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</si>
  <si>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</si>
  <si>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</si>
  <si>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</si>
  <si>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</si>
  <si>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</si>
  <si>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</si>
  <si>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</si>
  <si>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</si>
  <si>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</si>
  <si>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</si>
  <si>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</si>
  <si>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</si>
  <si>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</si>
  <si>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</si>
  <si>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</si>
  <si>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</si>
  <si>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</si>
  <si>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</si>
  <si>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</si>
  <si>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</si>
  <si>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</si>
  <si>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</si>
  <si>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</si>
  <si>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</si>
  <si>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</si>
  <si>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</si>
  <si>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</si>
  <si>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</si>
  <si>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</si>
  <si>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</si>
  <si>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</si>
  <si>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</si>
  <si>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</si>
  <si>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</si>
  <si>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</si>
  <si>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</si>
  <si>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</si>
  <si>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</si>
  <si>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</si>
  <si>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</si>
  <si>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</si>
  <si>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</si>
  <si>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</si>
  <si>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</si>
  <si>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</si>
  <si>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</si>
  <si>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</si>
  <si>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</si>
  <si>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</si>
  <si>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</si>
  <si>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</si>
  <si>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</si>
  <si>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</si>
  <si>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</si>
  <si>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</si>
  <si>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</si>
  <si>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</si>
  <si>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</si>
  <si>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</si>
  <si>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</si>
  <si>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</si>
  <si>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</si>
  <si>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</si>
  <si>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</si>
  <si>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</si>
  <si>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</si>
  <si>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</si>
  <si>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</si>
  <si>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</si>
  <si>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</si>
  <si>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</si>
  <si>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</si>
  <si>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</si>
  <si>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</si>
  <si>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</si>
  <si>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</si>
  <si>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</si>
  <si>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</si>
  <si>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</si>
  <si>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</si>
  <si>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</si>
  <si>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</si>
  <si>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</si>
  <si>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</si>
  <si>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</si>
  <si>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</si>
  <si>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</si>
  <si>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</si>
  <si>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</si>
  <si>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</si>
  <si>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</si>
  <si>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</si>
  <si>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</si>
  <si>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</si>
  <si>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</si>
  <si>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</si>
  <si>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</si>
  <si>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</si>
  <si>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</si>
  <si>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</si>
  <si>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</si>
  <si>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</si>
  <si>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</si>
  <si>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</si>
  <si>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</si>
  <si>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</si>
  <si>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</si>
  <si>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</si>
  <si>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</si>
  <si>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</si>
  <si>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</si>
  <si>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</si>
  <si>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</si>
  <si>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</si>
  <si>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</si>
  <si>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</si>
  <si>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</si>
  <si>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</si>
  <si>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</si>
  <si>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</si>
  <si>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</si>
  <si>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</si>
  <si>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</si>
  <si>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</si>
  <si>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</si>
  <si>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</si>
  <si>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</si>
  <si>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</si>
  <si>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</si>
  <si>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</si>
  <si>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</si>
  <si>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</si>
  <si>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</si>
  <si>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</si>
  <si>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</si>
  <si>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</si>
  <si>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</si>
  <si>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</si>
  <si>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</si>
  <si>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</si>
  <si>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</si>
  <si>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</si>
  <si>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</si>
  <si>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</si>
  <si>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</si>
  <si>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</si>
  <si>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</si>
  <si>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</si>
  <si>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</si>
  <si>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</si>
  <si>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</si>
  <si>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</si>
  <si>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</si>
  <si>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</si>
  <si>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</si>
  <si>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</si>
  <si>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</si>
  <si>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</si>
  <si>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</si>
  <si>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</si>
  <si>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</si>
  <si>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</si>
  <si>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</si>
  <si>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</si>
  <si>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</si>
  <si>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</si>
  <si>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</si>
  <si>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</si>
  <si>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</si>
  <si>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</si>
  <si>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</si>
  <si>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</si>
  <si>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</si>
  <si>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</si>
  <si>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</si>
  <si>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</si>
  <si>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</si>
  <si>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</si>
  <si>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</si>
  <si>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</si>
  <si>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</si>
  <si>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</si>
  <si>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</si>
  <si>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</si>
  <si>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</si>
  <si>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</si>
  <si>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</si>
  <si>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</si>
  <si>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</si>
  <si>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</si>
  <si>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</si>
  <si>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</si>
  <si>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</si>
  <si>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</si>
  <si>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</si>
  <si>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</si>
  <si>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</si>
  <si>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</si>
  <si>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</si>
  <si>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</si>
  <si>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</si>
  <si>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</si>
  <si>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</si>
  <si>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</si>
  <si>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</si>
  <si>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</si>
  <si>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</si>
  <si>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</si>
  <si>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</si>
  <si>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</si>
  <si>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</si>
  <si>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</si>
  <si>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</si>
  <si>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</si>
  <si>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</si>
  <si>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</si>
  <si>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</si>
  <si>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</si>
  <si>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</si>
  <si>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</si>
  <si>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</si>
  <si>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</si>
  <si>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</si>
  <si>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</si>
  <si>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</si>
  <si>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</si>
  <si>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</si>
  <si>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</si>
  <si>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</si>
  <si>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</si>
  <si>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</si>
  <si>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</si>
  <si>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</si>
  <si>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</si>
  <si>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</si>
  <si>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</si>
  <si>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</si>
  <si>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</si>
  <si>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</si>
  <si>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</si>
  <si>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</si>
  <si>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</si>
  <si>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</si>
  <si>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</si>
  <si>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</si>
  <si>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</si>
  <si>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</si>
  <si>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</si>
  <si>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</si>
  <si>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</si>
  <si>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</si>
  <si>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</si>
  <si>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</si>
  <si>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</si>
  <si>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</si>
  <si>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</si>
  <si>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</si>
  <si>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</si>
  <si>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</si>
  <si>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</si>
  <si>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</si>
  <si>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</si>
  <si>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</si>
  <si>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</si>
  <si>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</si>
  <si>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</si>
  <si>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</si>
  <si>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</si>
  <si>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</si>
  <si>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</si>
  <si>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</si>
  <si>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</si>
  <si>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</si>
  <si>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</si>
  <si>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</si>
  <si>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</si>
  <si>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</si>
  <si>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</si>
  <si>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</si>
  <si>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</si>
  <si>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</si>
  <si>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</si>
  <si>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</si>
  <si>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</si>
  <si>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</si>
  <si>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</si>
  <si>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</si>
  <si>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</si>
  <si>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</si>
  <si>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</si>
  <si>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</si>
  <si>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</si>
  <si>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</si>
  <si>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</si>
  <si>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</si>
  <si>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</si>
  <si>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</si>
  <si>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</si>
  <si>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</si>
  <si>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</si>
  <si>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</si>
  <si>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</si>
  <si>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</si>
  <si>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</si>
  <si>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</si>
  <si>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</si>
  <si>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</si>
  <si>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</si>
  <si>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</si>
  <si>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</si>
  <si>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</si>
  <si>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</si>
  <si>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</si>
  <si>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</si>
  <si>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</si>
  <si>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</si>
  <si>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</si>
  <si>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</si>
  <si>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</si>
  <si>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</si>
  <si>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</si>
  <si>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</si>
  <si>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</si>
  <si>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</si>
  <si>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</si>
  <si>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</si>
  <si>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</si>
  <si>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</si>
  <si>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</si>
  <si>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</si>
  <si>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</si>
  <si>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</si>
  <si>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</si>
  <si>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</si>
  <si>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</si>
  <si>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</si>
  <si>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</si>
  <si>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</si>
  <si>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</si>
  <si>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</si>
  <si>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</si>
  <si>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</si>
  <si>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</si>
  <si>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</si>
  <si>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</si>
  <si>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</si>
  <si>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</si>
  <si>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</si>
  <si>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</si>
  <si>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</si>
  <si>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</si>
  <si>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</si>
  <si>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</si>
  <si>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</si>
  <si>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</si>
  <si>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</si>
  <si>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</si>
  <si>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</si>
  <si>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</si>
  <si>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</si>
  <si>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</si>
  <si>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</si>
  <si>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</si>
  <si>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</si>
  <si>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</si>
  <si>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</si>
  <si>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</si>
  <si>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</si>
  <si>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</si>
  <si>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</si>
  <si>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</si>
  <si>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</si>
  <si>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</si>
  <si>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</si>
  <si>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</si>
  <si>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</si>
  <si>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</si>
  <si>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</si>
  <si>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</si>
  <si>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</si>
  <si>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</si>
  <si>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</si>
  <si>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</si>
  <si>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</si>
  <si>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</si>
  <si>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</si>
  <si>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</si>
  <si>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</si>
  <si>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</si>
  <si>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</si>
  <si>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</si>
  <si>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</si>
  <si>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</si>
  <si>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</si>
  <si>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</si>
  <si>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</si>
  <si>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</si>
  <si>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</si>
  <si>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</si>
  <si>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</si>
  <si>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</si>
  <si>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</si>
  <si>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</si>
  <si>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</si>
  <si>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</si>
  <si>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</si>
  <si>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</si>
  <si>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</si>
  <si>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</si>
  <si>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</si>
  <si>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</si>
  <si>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</si>
  <si>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</si>
  <si>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</si>
  <si>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</si>
  <si>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</si>
  <si>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</si>
  <si>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</si>
  <si>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</si>
  <si>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</si>
  <si>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</si>
  <si>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</si>
  <si>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</si>
  <si>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</si>
  <si>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</si>
  <si>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</si>
  <si>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</si>
  <si>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</si>
  <si>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</si>
  <si>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</si>
  <si>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</si>
  <si>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</si>
  <si>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</si>
  <si>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</si>
  <si>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</si>
  <si>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</si>
  <si>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</si>
  <si>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</si>
  <si>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</si>
  <si>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</si>
  <si>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</si>
  <si>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</si>
  <si>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</si>
  <si>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</si>
  <si>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</si>
  <si>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</si>
  <si>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</si>
  <si>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</si>
  <si>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</si>
  <si>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</si>
  <si>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</si>
  <si>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</si>
  <si>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</si>
  <si>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</si>
  <si>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</si>
  <si>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</si>
  <si>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</si>
  <si>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</si>
  <si>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</si>
  <si>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</si>
  <si>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</si>
  <si>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</si>
  <si>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</si>
  <si>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</si>
  <si>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</si>
  <si>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</si>
  <si>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</si>
  <si>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</si>
  <si>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</si>
  <si>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</si>
  <si>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</si>
  <si>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</si>
  <si>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</si>
  <si>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</si>
  <si>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</si>
  <si>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</si>
  <si>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</si>
  <si>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</si>
  <si>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</si>
  <si>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</si>
  <si>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</si>
  <si>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</si>
  <si>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</si>
  <si>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</si>
  <si>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</si>
  <si>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</si>
  <si>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</si>
  <si>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</si>
  <si>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</si>
  <si>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</si>
  <si>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</si>
  <si>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</si>
  <si>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</si>
  <si>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</si>
  <si>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</si>
  <si>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</si>
  <si>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</si>
  <si>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</si>
  <si>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</si>
  <si>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</si>
  <si>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</si>
  <si>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</si>
  <si>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</si>
  <si>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</si>
  <si>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</si>
  <si>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</si>
  <si>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</si>
  <si>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</si>
  <si>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</si>
  <si>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</si>
  <si>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</si>
  <si>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</si>
  <si>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</si>
  <si>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</si>
  <si>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</si>
  <si>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</si>
  <si>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</si>
  <si>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</si>
  <si>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</si>
  <si>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</si>
  <si>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</si>
  <si>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</si>
  <si>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</si>
  <si>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</si>
  <si>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</si>
  <si>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</si>
  <si>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</si>
  <si>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</si>
  <si>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</si>
  <si>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</si>
  <si>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</si>
  <si>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</si>
  <si>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</si>
  <si>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</si>
  <si>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</si>
  <si>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</si>
  <si>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</si>
  <si>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</si>
  <si>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</si>
  <si>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</si>
  <si>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</si>
  <si>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</si>
  <si>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</si>
  <si>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</si>
  <si>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</si>
  <si>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</si>
  <si>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</si>
  <si>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</si>
  <si>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</si>
  <si>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</si>
  <si>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</si>
  <si>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</si>
  <si>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</si>
  <si>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</si>
  <si>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</si>
  <si>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</si>
  <si>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</si>
  <si>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</si>
  <si>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</si>
  <si>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</si>
  <si>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</si>
  <si>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</si>
  <si>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</si>
  <si>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</si>
  <si>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</si>
  <si>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</si>
  <si>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</si>
  <si>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</si>
  <si>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</si>
  <si>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</si>
  <si>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</si>
  <si>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</si>
  <si>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</si>
  <si>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</si>
  <si>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</si>
  <si>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</si>
  <si>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</si>
  <si>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</si>
  <si>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</si>
  <si>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</si>
  <si>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</si>
  <si>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</si>
  <si>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</si>
  <si>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</si>
  <si>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</si>
  <si>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</si>
  <si>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</si>
  <si>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</si>
  <si>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</si>
  <si>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</si>
  <si>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</si>
  <si>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</si>
  <si>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</si>
  <si>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</si>
  <si>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</si>
  <si>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</si>
  <si>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</si>
  <si>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</si>
  <si>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</si>
  <si>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</si>
  <si>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</si>
  <si>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</si>
  <si>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</si>
  <si>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</si>
  <si>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</si>
  <si>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</si>
  <si>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</si>
  <si>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</si>
  <si>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</si>
  <si>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</si>
  <si>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</si>
  <si>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</si>
  <si>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</si>
  <si>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</si>
  <si>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</si>
  <si>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</si>
  <si>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</si>
  <si>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</si>
  <si>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</si>
  <si>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</si>
  <si>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</si>
  <si>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</si>
  <si>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</si>
  <si>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</si>
  <si>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</si>
  <si>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</si>
  <si>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</si>
  <si>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</si>
  <si>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</si>
  <si>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</si>
  <si>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</si>
  <si>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</si>
  <si>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</si>
  <si>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</si>
  <si>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</si>
  <si>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</si>
  <si>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</si>
  <si>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</si>
  <si>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</si>
  <si>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</si>
  <si>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</si>
  <si>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</si>
  <si>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</si>
  <si>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</si>
  <si>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</si>
  <si>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</si>
  <si>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</si>
  <si>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</si>
  <si>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</si>
  <si>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</si>
  <si>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</si>
  <si>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</si>
  <si>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</si>
  <si>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</si>
  <si>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</si>
  <si>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</si>
  <si>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</si>
  <si>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</si>
  <si>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</si>
  <si>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</si>
  <si>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</si>
  <si>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</si>
  <si>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</si>
  <si>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</si>
  <si>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</si>
  <si>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</si>
  <si>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</si>
  <si>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</si>
  <si>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</si>
  <si>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</si>
  <si>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</si>
  <si>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</si>
  <si>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</si>
  <si>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</si>
  <si>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</si>
  <si>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</si>
  <si>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</si>
  <si>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</si>
  <si>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</si>
  <si>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</si>
  <si>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</si>
  <si>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</si>
  <si>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</si>
  <si>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</si>
  <si>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</si>
  <si>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</si>
  <si>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</si>
  <si>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</si>
  <si>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</si>
  <si>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</si>
  <si>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</si>
  <si>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</si>
  <si>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</si>
  <si>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</si>
  <si>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</si>
  <si>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</si>
  <si>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</si>
  <si>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</si>
  <si>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</si>
  <si>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</si>
  <si>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</si>
  <si>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</si>
  <si>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</si>
  <si>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</si>
  <si>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</si>
  <si>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</si>
  <si>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</si>
  <si>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</si>
  <si>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</si>
  <si>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</si>
  <si>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</si>
  <si>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</si>
  <si>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</si>
  <si>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</si>
  <si>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</si>
  <si>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</si>
  <si>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</si>
  <si>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</si>
  <si>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</si>
  <si>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</si>
  <si>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</si>
  <si>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</si>
  <si>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</si>
  <si>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</si>
  <si>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</si>
  <si>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</si>
  <si>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</si>
  <si>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</si>
  <si>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</si>
  <si>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</si>
  <si>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</si>
  <si>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</si>
  <si>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</si>
  <si>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</si>
  <si>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</si>
  <si>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</si>
  <si>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</si>
  <si>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</si>
  <si>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</si>
  <si>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</si>
  <si>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</si>
  <si>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</si>
  <si>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</si>
  <si>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</si>
  <si>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</si>
  <si>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</si>
  <si>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</si>
  <si>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</si>
  <si>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</si>
  <si>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</si>
  <si>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</si>
  <si>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</si>
  <si>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</si>
  <si>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</si>
  <si>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</si>
  <si>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</si>
  <si>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</si>
  <si>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</si>
  <si>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</si>
  <si>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</si>
  <si>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</si>
  <si>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</si>
  <si>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</si>
  <si>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</si>
  <si>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</si>
  <si>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</si>
  <si>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</si>
  <si>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</si>
  <si>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</si>
  <si>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</si>
  <si>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</si>
  <si>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</si>
  <si>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</si>
  <si>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</si>
  <si>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</si>
  <si>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</si>
  <si>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</si>
  <si>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</si>
  <si>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</si>
  <si>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</si>
  <si>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</si>
  <si>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</si>
  <si>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</si>
  <si>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</si>
  <si>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</si>
  <si>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</si>
  <si>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</si>
  <si>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</si>
  <si>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</si>
  <si>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</si>
  <si>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</si>
  <si>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</si>
  <si>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</si>
  <si>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</si>
  <si>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</si>
  <si>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</si>
  <si>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</si>
  <si>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</si>
  <si>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</si>
  <si>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</si>
  <si>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</si>
  <si>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</si>
  <si>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</si>
  <si>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</si>
  <si>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</si>
  <si>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</si>
  <si>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</si>
  <si>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</si>
  <si>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</si>
  <si>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</si>
  <si>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</si>
  <si>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</si>
  <si>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</si>
  <si>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</si>
  <si>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</si>
  <si>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</si>
  <si>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</si>
  <si>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</si>
  <si>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</si>
  <si>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</si>
  <si>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</si>
  <si>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</si>
  <si>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</si>
  <si>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</si>
  <si>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</si>
  <si>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</si>
  <si>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</si>
  <si>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</si>
  <si>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</si>
  <si>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</si>
  <si>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</si>
  <si>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</si>
  <si>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</si>
  <si>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</si>
  <si>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</si>
  <si>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</si>
  <si>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</si>
  <si>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</si>
  <si>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</si>
  <si>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</si>
  <si>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</si>
  <si>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</si>
  <si>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</si>
  <si>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</si>
  <si>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</si>
  <si>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</si>
  <si>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</si>
  <si>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</si>
  <si>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</si>
  <si>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</si>
  <si>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</si>
  <si>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</si>
  <si>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</si>
  <si>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</si>
  <si>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</si>
  <si>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</si>
  <si>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</si>
  <si>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</si>
  <si>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</si>
  <si>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</si>
  <si>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</si>
  <si>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</si>
  <si>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</si>
  <si>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</si>
  <si>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</si>
  <si>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</si>
  <si>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</si>
  <si>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</si>
  <si>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</si>
  <si>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</si>
  <si>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</si>
  <si>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</si>
  <si>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</si>
  <si>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</si>
  <si>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</si>
  <si>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</si>
  <si>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</si>
  <si>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</si>
  <si>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</si>
  <si>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</si>
  <si>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</si>
  <si>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</si>
  <si>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</si>
  <si>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</si>
  <si>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</si>
  <si>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</si>
  <si>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</si>
  <si>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</si>
  <si>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</si>
  <si>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</si>
  <si>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</si>
  <si>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</si>
  <si>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</si>
  <si>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</si>
  <si>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</si>
  <si>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</si>
  <si>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</si>
  <si>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</si>
  <si>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</si>
  <si>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</si>
  <si>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</si>
  <si>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</si>
  <si>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</si>
  <si>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</si>
  <si>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</si>
  <si>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</si>
  <si>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</si>
  <si>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</si>
  <si>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</si>
  <si>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</si>
  <si>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</si>
  <si>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</si>
  <si>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</si>
  <si>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</si>
  <si>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</si>
  <si>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</si>
  <si>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</si>
  <si>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</si>
  <si>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</si>
  <si>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</si>
  <si>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</si>
  <si>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</si>
  <si>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</si>
  <si>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</si>
  <si>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</si>
  <si>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</si>
  <si>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</si>
  <si>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</si>
  <si>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</si>
  <si>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</si>
  <si>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</si>
  <si>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</si>
  <si>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</si>
  <si>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</si>
  <si>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</si>
  <si>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</si>
  <si>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</si>
  <si>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</si>
  <si>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</si>
  <si>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</si>
  <si>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</si>
  <si>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</si>
  <si>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</si>
  <si>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</si>
  <si>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</si>
  <si>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</si>
  <si>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</si>
  <si>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</si>
  <si>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</si>
  <si>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</si>
  <si>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</si>
  <si>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</si>
  <si>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</si>
  <si>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</si>
  <si>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</si>
  <si>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</si>
  <si>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</si>
  <si>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</si>
  <si>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</si>
  <si>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</si>
  <si>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</si>
  <si>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</si>
  <si>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</si>
  <si>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</si>
  <si>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</si>
  <si>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</si>
  <si>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</si>
  <si>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</si>
  <si>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</si>
  <si>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</si>
  <si>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</si>
  <si>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</si>
  <si>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</si>
  <si>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</si>
  <si>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</si>
  <si>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</si>
  <si>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</si>
  <si>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</si>
  <si>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</si>
  <si>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</si>
  <si>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</si>
  <si>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</si>
  <si>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</si>
  <si>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</si>
  <si>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</si>
  <si>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</si>
  <si>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</si>
  <si>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</si>
  <si>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</si>
  <si>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</si>
  <si>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</si>
  <si>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</si>
  <si>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</si>
  <si>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</si>
  <si>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</si>
  <si>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</si>
  <si>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</si>
  <si>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</si>
  <si>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</si>
  <si>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</si>
  <si>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</si>
  <si>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</si>
  <si>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</si>
  <si>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</si>
  <si>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</si>
  <si>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</si>
  <si>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</si>
  <si>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</si>
  <si>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</si>
  <si>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</si>
  <si>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</si>
  <si>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</si>
  <si>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</si>
  <si>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</si>
  <si>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</si>
  <si>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</si>
  <si>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</si>
  <si>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</si>
  <si>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</si>
  <si>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</si>
  <si>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</si>
  <si>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</si>
  <si>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</si>
  <si>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</si>
  <si>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</si>
  <si>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</si>
  <si>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</si>
  <si>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</si>
  <si>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</si>
  <si>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</si>
  <si>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</si>
  <si>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</si>
  <si>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</si>
  <si>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</si>
  <si>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</si>
  <si>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</si>
  <si>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</si>
  <si>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</si>
  <si>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</si>
  <si>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</si>
  <si>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</si>
  <si>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</si>
  <si>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</si>
  <si>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</si>
  <si>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</si>
  <si>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</si>
  <si>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</si>
  <si>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</si>
  <si>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</si>
  <si>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</si>
  <si>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</si>
  <si>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</si>
  <si>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</si>
  <si>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</si>
  <si>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</si>
  <si>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</si>
  <si>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</si>
  <si>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</si>
  <si>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</si>
  <si>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</si>
  <si>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</si>
  <si>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</si>
  <si>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</si>
  <si>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</si>
  <si>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</si>
  <si>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</si>
  <si>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</si>
  <si>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</si>
  <si>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</si>
  <si>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</si>
  <si>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</si>
  <si>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</si>
  <si>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</si>
  <si>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</si>
  <si>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</si>
  <si>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</si>
  <si>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</si>
  <si>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</si>
  <si>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</si>
  <si>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</si>
  <si>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</si>
  <si>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</si>
  <si>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</si>
  <si>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</si>
  <si>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</si>
  <si>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</si>
  <si>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</si>
  <si>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</si>
  <si>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</si>
  <si>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</si>
  <si>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</si>
  <si>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</si>
  <si>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</si>
  <si>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</si>
  <si>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</si>
  <si>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</si>
  <si>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</si>
  <si>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</si>
  <si>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</si>
  <si>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</si>
  <si>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</si>
  <si>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</si>
  <si>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</si>
  <si>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</si>
  <si>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</si>
  <si>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</si>
  <si>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</si>
  <si>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</si>
  <si>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</si>
  <si>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</si>
  <si>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</si>
  <si>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</si>
  <si>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</si>
  <si>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</si>
  <si>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</si>
  <si>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</si>
  <si>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</si>
  <si>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</si>
  <si>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</si>
  <si>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</si>
  <si>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</si>
  <si>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</si>
  <si>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</si>
  <si>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</si>
  <si>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</si>
  <si>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</si>
  <si>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</si>
  <si>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</si>
  <si>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</si>
  <si>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</si>
  <si>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</si>
  <si>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</si>
  <si>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</si>
  <si>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</si>
  <si>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</si>
  <si>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</si>
  <si>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</si>
  <si>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</si>
  <si>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</si>
  <si>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</si>
  <si>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</si>
  <si>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</si>
  <si>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</si>
  <si>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</si>
  <si>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</si>
  <si>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</si>
  <si>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</si>
  <si>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</si>
  <si>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</si>
  <si>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</si>
  <si>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</si>
  <si>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</si>
  <si>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</si>
  <si>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</si>
  <si>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</si>
  <si>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</si>
  <si>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</si>
  <si>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</si>
  <si>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</si>
  <si>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</si>
  <si>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</si>
  <si>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</si>
  <si>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</si>
  <si>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</si>
  <si>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</si>
  <si>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</si>
  <si>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</si>
  <si>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</si>
  <si>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</si>
  <si>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</si>
  <si>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</si>
  <si>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</si>
  <si>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</si>
  <si>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</si>
  <si>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</si>
  <si>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</si>
  <si>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</si>
  <si>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</si>
  <si>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</si>
  <si>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</si>
  <si>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</si>
  <si>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</si>
  <si>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</si>
  <si>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</si>
  <si>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</si>
  <si>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</si>
  <si>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</si>
  <si>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</si>
  <si>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</si>
  <si>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</si>
  <si>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</si>
  <si>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</si>
  <si>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</si>
  <si>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</si>
  <si>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</si>
  <si>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</si>
  <si>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</si>
  <si>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</si>
  <si>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</si>
  <si>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</si>
  <si>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</si>
  <si>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</si>
  <si>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</si>
  <si>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</si>
  <si>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</si>
  <si>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</si>
  <si>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</si>
  <si>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</si>
  <si>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</si>
  <si>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</si>
  <si>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</si>
  <si>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</si>
  <si>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</si>
  <si>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</si>
  <si>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</si>
  <si>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</si>
  <si>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</si>
  <si>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</si>
  <si>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</si>
  <si>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</si>
  <si>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</si>
  <si>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</si>
  <si>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</si>
  <si>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</si>
  <si>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</si>
  <si>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</si>
  <si>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</si>
  <si>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</si>
  <si>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</si>
  <si>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</si>
  <si>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</si>
  <si>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</si>
  <si>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</si>
  <si>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</si>
  <si>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</si>
  <si>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</si>
  <si>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</si>
  <si>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</si>
  <si>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</si>
  <si>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</si>
  <si>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</si>
  <si>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</si>
  <si>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</si>
  <si>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</si>
  <si>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</si>
  <si>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</si>
  <si>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</si>
  <si>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</si>
  <si>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</si>
  <si>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</si>
  <si>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</si>
  <si>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</si>
  <si>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</si>
  <si>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</si>
  <si>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</si>
  <si>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</si>
  <si>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</si>
  <si>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</si>
  <si>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</si>
  <si>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</si>
  <si>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</si>
  <si>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</si>
  <si>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</si>
  <si>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</si>
  <si>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</si>
  <si>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</si>
  <si>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</si>
  <si>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</si>
  <si>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</si>
  <si>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</si>
  <si>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</si>
  <si>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</si>
  <si>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</si>
  <si>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</si>
  <si>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</si>
  <si>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</si>
  <si>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</si>
  <si>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</si>
  <si>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</si>
  <si>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</si>
  <si>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</si>
  <si>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</si>
  <si>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</si>
  <si>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</si>
  <si>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</si>
  <si>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</si>
  <si>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</si>
  <si>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</si>
  <si>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</si>
  <si>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</si>
  <si>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</si>
  <si>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</si>
  <si>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</si>
  <si>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</si>
  <si>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</si>
  <si>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</si>
  <si>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</si>
  <si>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</si>
  <si>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</si>
  <si>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</si>
  <si>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</si>
  <si>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</si>
  <si>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</si>
  <si>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</si>
  <si>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</si>
  <si>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</si>
  <si>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</si>
  <si>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</si>
  <si>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</si>
  <si>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</si>
  <si>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</si>
  <si>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</si>
  <si>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</si>
  <si>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</si>
  <si>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</si>
  <si>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</si>
  <si>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</si>
  <si>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</si>
  <si>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</si>
  <si>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</si>
  <si>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</si>
  <si>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</si>
  <si>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</si>
  <si>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</si>
  <si>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</si>
  <si>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</si>
  <si>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</si>
  <si>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</si>
  <si>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</si>
  <si>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</si>
  <si>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</si>
  <si>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</si>
  <si>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</si>
  <si>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</si>
  <si>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</si>
  <si>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</si>
  <si>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</si>
  <si>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</si>
  <si>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</si>
  <si>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</si>
  <si>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</si>
  <si>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</si>
  <si>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</si>
  <si>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</si>
  <si>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</si>
  <si>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</si>
  <si>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</si>
  <si>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</si>
  <si>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</si>
  <si>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</si>
  <si>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</si>
  <si>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</si>
  <si>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</si>
  <si>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</si>
  <si>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</si>
  <si>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</si>
  <si>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</si>
  <si>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</si>
  <si>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</si>
  <si>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</si>
  <si>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</si>
  <si>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</si>
  <si>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</si>
  <si>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</si>
  <si>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</si>
  <si>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</si>
  <si>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</si>
  <si>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</si>
  <si>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</si>
  <si>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</si>
  <si>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</si>
  <si>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</si>
  <si>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</si>
  <si>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</si>
  <si>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</si>
  <si>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</si>
  <si>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</si>
  <si>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</si>
  <si>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</si>
  <si>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</si>
  <si>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</si>
  <si>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</si>
  <si>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</si>
  <si>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</si>
  <si>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</si>
  <si>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</si>
  <si>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</si>
  <si>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</si>
  <si>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</si>
  <si>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</si>
  <si>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</si>
  <si>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</si>
  <si>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</si>
  <si>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</si>
  <si>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</si>
  <si>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</si>
  <si>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</si>
  <si>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</si>
  <si>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</si>
  <si>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</si>
  <si>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</si>
  <si>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</si>
  <si>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</si>
  <si>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</si>
  <si>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</si>
  <si>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</si>
  <si>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</si>
  <si>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</si>
  <si>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</si>
  <si>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</si>
  <si>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</si>
  <si>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</si>
  <si>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</si>
  <si>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</si>
  <si>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</si>
  <si>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</si>
  <si>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</si>
  <si>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</si>
  <si>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</si>
  <si>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</si>
  <si>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</si>
  <si>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</si>
  <si>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</si>
  <si>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</si>
  <si>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</si>
  <si>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</si>
  <si>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</si>
  <si>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</si>
  <si>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</si>
  <si>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</si>
  <si>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</si>
  <si>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</si>
  <si>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</si>
  <si>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</si>
  <si>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</si>
  <si>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</si>
  <si>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</si>
  <si>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</si>
  <si>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</si>
  <si>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</si>
  <si>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</si>
  <si>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</si>
  <si>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</si>
  <si>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</si>
  <si>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</si>
  <si>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</si>
  <si>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</si>
  <si>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</si>
  <si>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</si>
  <si>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</si>
  <si>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</si>
  <si>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</si>
  <si>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</si>
  <si>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</si>
  <si>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</si>
  <si>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</si>
  <si>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</si>
  <si>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</si>
  <si>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</si>
  <si>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</si>
  <si>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</si>
  <si>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</si>
  <si>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</si>
  <si>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</si>
  <si>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</si>
  <si>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</si>
  <si>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</si>
  <si>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</si>
  <si>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</si>
  <si>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</si>
  <si>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</si>
  <si>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</si>
  <si>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</si>
  <si>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</si>
  <si>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</si>
  <si>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</si>
  <si>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</si>
  <si>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</si>
  <si>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</si>
  <si>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</si>
  <si>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</si>
  <si>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</si>
  <si>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</si>
  <si>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</si>
  <si>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</si>
  <si>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</si>
  <si>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</si>
  <si>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</si>
  <si>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</si>
  <si>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</si>
  <si>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</si>
  <si>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</si>
  <si>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</si>
  <si>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</si>
  <si>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</si>
  <si>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</si>
  <si>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</si>
  <si>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</si>
  <si>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</si>
  <si>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</si>
  <si>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</si>
  <si>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</si>
  <si>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</si>
  <si>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</si>
  <si>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</si>
  <si>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</si>
  <si>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</si>
  <si>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</si>
  <si>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</si>
  <si>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</si>
  <si>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</si>
  <si>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</si>
  <si>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</si>
  <si>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</si>
  <si>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</si>
  <si>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</si>
  <si>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</si>
  <si>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</si>
  <si>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</si>
  <si>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</si>
  <si>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</si>
  <si>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</si>
  <si>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</si>
  <si>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</si>
  <si>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</si>
  <si>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</si>
  <si>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</si>
  <si>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</si>
  <si>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</si>
  <si>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</si>
  <si>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</si>
  <si>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</si>
  <si>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</si>
  <si>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</si>
  <si>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</si>
  <si>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</si>
  <si>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</si>
  <si>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</si>
  <si>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</si>
  <si>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</si>
  <si>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</si>
  <si>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</si>
  <si>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</si>
  <si>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</si>
  <si>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</si>
  <si>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</si>
  <si>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</si>
  <si>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</si>
  <si>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</si>
  <si>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</si>
  <si>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</si>
  <si>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</si>
  <si>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</si>
  <si>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</si>
  <si>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</si>
  <si>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</si>
  <si>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</si>
  <si>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</si>
  <si>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</si>
  <si>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</si>
  <si>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</si>
  <si>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</si>
  <si>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</si>
  <si>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</si>
  <si>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</si>
  <si>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</si>
  <si>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</si>
  <si>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</si>
  <si>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</si>
  <si>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</si>
  <si>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</si>
  <si>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</si>
  <si>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</si>
  <si>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</si>
  <si>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</si>
  <si>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</si>
  <si>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</si>
  <si>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</si>
  <si>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</si>
  <si>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</si>
  <si>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</si>
  <si>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</si>
  <si>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</si>
  <si>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</si>
  <si>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</si>
  <si>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</si>
  <si>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</si>
  <si>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</si>
  <si>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</si>
  <si>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</si>
  <si>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</si>
  <si>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</si>
  <si>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</si>
  <si>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</si>
  <si>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</si>
  <si>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</si>
  <si>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</si>
  <si>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</si>
  <si>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</si>
  <si>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</si>
  <si>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</si>
  <si>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</si>
  <si>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</si>
  <si>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</si>
  <si>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</si>
  <si>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</si>
  <si>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</si>
  <si>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</si>
  <si>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</si>
  <si>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</si>
  <si>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</si>
  <si>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</si>
  <si>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</si>
  <si>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</si>
  <si>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</si>
  <si>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</si>
  <si>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</si>
  <si>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</si>
  <si>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</si>
  <si>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</si>
  <si>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</si>
  <si>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</si>
  <si>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</si>
  <si>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</si>
  <si>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</si>
  <si>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</si>
  <si>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</si>
  <si>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</si>
  <si>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</si>
  <si>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</si>
  <si>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</si>
  <si>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</si>
  <si>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</si>
  <si>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</si>
  <si>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</si>
  <si>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</si>
  <si>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</si>
  <si>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</si>
  <si>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</si>
  <si>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</si>
  <si>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</si>
  <si>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</si>
  <si>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</si>
  <si>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</si>
  <si>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</si>
  <si>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</si>
  <si>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</si>
  <si>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</si>
  <si>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</si>
  <si>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</si>
  <si>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</si>
  <si>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</si>
  <si>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</si>
  <si>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</si>
  <si>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</si>
  <si>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</si>
  <si>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</si>
  <si>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</si>
  <si>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</si>
  <si>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</si>
  <si>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</si>
  <si>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</si>
  <si>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</si>
  <si>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</si>
  <si>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</si>
  <si>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</si>
  <si>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</si>
  <si>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</si>
  <si>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</si>
  <si>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</si>
  <si>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</si>
  <si>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</si>
  <si>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</si>
  <si>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</si>
  <si>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</si>
  <si>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</si>
  <si>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</si>
  <si>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</si>
  <si>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</si>
  <si>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</si>
  <si>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</si>
  <si>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</si>
  <si>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</si>
  <si>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</si>
  <si>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</si>
  <si>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</si>
  <si>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</si>
  <si>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</si>
  <si>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</si>
  <si>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</si>
  <si>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</si>
  <si>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</si>
  <si>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</si>
  <si>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</si>
  <si>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</si>
  <si>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</si>
  <si>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</si>
  <si>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</si>
  <si>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</si>
  <si>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</si>
  <si>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</si>
  <si>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</si>
  <si>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</si>
  <si>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</si>
  <si>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</si>
  <si>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</si>
  <si>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</si>
  <si>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</si>
  <si>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</si>
  <si>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</si>
  <si>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</si>
  <si>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</si>
  <si>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</si>
  <si>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</si>
  <si>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</si>
  <si>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</si>
  <si>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</si>
  <si>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</si>
  <si>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</si>
  <si>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</si>
  <si>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</si>
  <si>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</si>
  <si>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</si>
  <si>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</si>
  <si>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</si>
  <si>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</si>
  <si>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</si>
  <si>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</si>
  <si>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</si>
  <si>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</si>
  <si>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</si>
  <si>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</si>
  <si>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</si>
  <si>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</si>
  <si>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</si>
  <si>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</si>
  <si>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</si>
  <si>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</si>
  <si>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</si>
  <si>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</si>
  <si>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</si>
  <si>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</si>
  <si>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</si>
  <si>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</si>
  <si>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</si>
  <si>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</si>
  <si>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</si>
  <si>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</si>
  <si>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</si>
  <si>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</si>
  <si>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</si>
  <si>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</si>
  <si>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</si>
  <si>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</si>
  <si>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</si>
  <si>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</si>
  <si>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</si>
  <si>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</si>
  <si>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</si>
  <si>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</si>
  <si>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</si>
  <si>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</si>
  <si>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</si>
  <si>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</si>
  <si>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</si>
  <si>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</si>
  <si>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</si>
  <si>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</si>
  <si>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</si>
  <si>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</si>
  <si>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</si>
  <si>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</si>
  <si>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</si>
  <si>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</si>
  <si>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</si>
  <si>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</si>
  <si>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</si>
  <si>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</si>
  <si>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</si>
  <si>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</si>
  <si>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</si>
  <si>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</si>
  <si>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</si>
  <si>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</si>
  <si>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</si>
  <si>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</si>
  <si>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</si>
  <si>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</si>
  <si>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</si>
  <si>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</si>
  <si>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</si>
  <si>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</si>
  <si>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</si>
  <si>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</si>
  <si>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</si>
  <si>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</si>
  <si>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</si>
  <si>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</si>
  <si>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</si>
  <si>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</si>
  <si>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</si>
  <si>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</si>
  <si>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</si>
  <si>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</si>
  <si>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</si>
  <si>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</si>
  <si>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</si>
  <si>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</si>
  <si>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</si>
  <si>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</si>
  <si>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</si>
  <si>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</si>
  <si>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</si>
  <si>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</si>
  <si>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</si>
  <si>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</si>
  <si>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</si>
  <si>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</si>
  <si>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</si>
  <si>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</si>
  <si>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</si>
  <si>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</si>
  <si>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</si>
  <si>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</si>
  <si>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</si>
  <si>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</si>
  <si>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</si>
  <si>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</si>
  <si>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</si>
  <si>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</si>
  <si>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</si>
  <si>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</si>
  <si>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</si>
  <si>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</si>
  <si>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</si>
  <si>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</si>
  <si>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</si>
  <si>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</si>
  <si>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</si>
  <si>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</si>
  <si>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</si>
  <si>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</si>
  <si>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</si>
  <si>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</si>
  <si>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</si>
  <si>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</si>
  <si>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</si>
  <si>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</si>
  <si>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</si>
  <si>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</si>
  <si>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</si>
  <si>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</si>
  <si>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</si>
  <si>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</si>
  <si>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</si>
  <si>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</si>
  <si>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</si>
  <si>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</si>
  <si>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</si>
  <si>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</si>
  <si>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</si>
  <si>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</si>
  <si>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</si>
  <si>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</si>
  <si>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</si>
  <si>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</si>
  <si>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</si>
  <si>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</si>
  <si>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</si>
  <si>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</si>
  <si>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</si>
  <si>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</si>
  <si>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</si>
  <si>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</si>
  <si>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</si>
  <si>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</si>
  <si>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</si>
  <si>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</si>
  <si>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</si>
  <si>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</si>
  <si>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</si>
  <si>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</si>
  <si>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</si>
  <si>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</si>
  <si>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</si>
  <si>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</si>
  <si>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</si>
  <si>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</si>
  <si>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</si>
  <si>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</si>
  <si>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</si>
  <si>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</si>
  <si>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</si>
  <si>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</si>
  <si>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</si>
  <si>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</si>
  <si>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</si>
  <si>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</si>
  <si>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</si>
  <si>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</si>
  <si>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</si>
  <si>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</si>
  <si>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</si>
  <si>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</si>
  <si>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</si>
  <si>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</si>
  <si>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</si>
  <si>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</si>
  <si>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</si>
  <si>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</si>
  <si>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</si>
  <si>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</si>
  <si>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</si>
  <si>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</si>
  <si>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</si>
  <si>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</si>
  <si>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</si>
  <si>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</si>
  <si>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</si>
  <si>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</si>
  <si>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</si>
  <si>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</si>
  <si>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</si>
  <si>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</si>
  <si>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</si>
  <si>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</si>
  <si>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</si>
  <si>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</si>
  <si>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</si>
  <si>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</si>
  <si>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</si>
  <si>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</si>
  <si>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</si>
  <si>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</si>
  <si>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</si>
  <si>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</si>
  <si>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</si>
  <si>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</si>
  <si>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</si>
  <si>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</si>
  <si>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</si>
  <si>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</si>
  <si>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</si>
  <si>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</si>
  <si>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</si>
  <si>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</si>
  <si>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</si>
  <si>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</si>
  <si>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</si>
  <si>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</si>
  <si>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</si>
  <si>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</si>
  <si>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</si>
  <si>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</si>
  <si>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</si>
  <si>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</si>
  <si>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</si>
  <si>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</si>
  <si>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</si>
  <si>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</si>
  <si>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</si>
  <si>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</si>
  <si>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</si>
  <si>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</si>
  <si>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</si>
  <si>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</si>
  <si>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</si>
  <si>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</si>
  <si>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</si>
  <si>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</si>
  <si>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</si>
  <si>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</si>
  <si>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</si>
  <si>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</si>
  <si>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</si>
  <si>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</si>
  <si>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</si>
  <si>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</si>
  <si>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</si>
  <si>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</si>
  <si>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</si>
  <si>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</si>
  <si>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</si>
  <si>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</si>
  <si>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</si>
  <si>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</si>
  <si>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</si>
  <si>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</si>
  <si>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</si>
  <si>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</si>
  <si>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</si>
  <si>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</si>
  <si>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</si>
  <si>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</si>
  <si>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</si>
  <si>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</si>
  <si>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</si>
  <si>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</si>
  <si>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</si>
  <si>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</si>
  <si>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</si>
  <si>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</si>
  <si>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</si>
  <si>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</si>
  <si>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</si>
  <si>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</si>
  <si>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</si>
  <si>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</si>
  <si>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</si>
  <si>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</si>
  <si>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</si>
  <si>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</si>
  <si>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</si>
  <si>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</si>
  <si>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</si>
  <si>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</si>
  <si>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</si>
  <si>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</si>
  <si>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</si>
  <si>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</si>
  <si>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</si>
  <si>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</si>
  <si>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</si>
  <si>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</si>
  <si>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</si>
  <si>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</si>
  <si>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</si>
  <si>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</si>
  <si>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</si>
  <si>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</si>
  <si>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</si>
  <si>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</si>
  <si>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</si>
  <si>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</si>
  <si>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</si>
  <si>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</si>
  <si>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</si>
  <si>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</si>
  <si>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</si>
  <si>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</si>
  <si>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</si>
  <si>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</si>
  <si>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</si>
  <si>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</si>
  <si>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</si>
  <si>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</si>
  <si>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</si>
  <si>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</si>
  <si>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</si>
  <si>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</si>
  <si>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</si>
  <si>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</si>
  <si>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</si>
  <si>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</si>
  <si>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</si>
  <si>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</si>
  <si>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</si>
  <si>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</si>
  <si>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</si>
  <si>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</si>
  <si>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</si>
  <si>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</si>
  <si>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</si>
  <si>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</si>
  <si>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</si>
  <si>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</si>
  <si>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</si>
  <si>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</si>
  <si>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</si>
  <si>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</si>
  <si>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</si>
  <si>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</si>
  <si>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</si>
  <si>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</si>
  <si>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</si>
  <si>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</si>
  <si>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</si>
  <si>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</si>
  <si>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</si>
  <si>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</si>
  <si>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</si>
  <si>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</si>
  <si>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</si>
  <si>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</si>
  <si>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</si>
  <si>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</si>
  <si>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</si>
  <si>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</si>
  <si>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</si>
  <si>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</si>
  <si>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</si>
  <si>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</si>
  <si>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</si>
  <si>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</si>
  <si>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</si>
  <si>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</si>
  <si>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</si>
  <si>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</si>
  <si>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</si>
  <si>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</si>
  <si>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</si>
  <si>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</si>
  <si>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</si>
  <si>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</si>
  <si>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</si>
  <si>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</si>
  <si>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</si>
  <si>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</si>
  <si>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</si>
  <si>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</si>
  <si>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</si>
  <si>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</si>
  <si>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</si>
  <si>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</si>
  <si>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</si>
  <si>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</si>
  <si>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</si>
  <si>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</si>
  <si>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</si>
  <si>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</si>
  <si>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</si>
  <si>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</si>
  <si>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</si>
  <si>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</si>
  <si>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</si>
  <si>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</si>
  <si>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</si>
  <si>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</si>
  <si>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</si>
  <si>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</si>
  <si>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</si>
  <si>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</si>
  <si>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</si>
  <si>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</si>
  <si>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</si>
  <si>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</si>
  <si>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</si>
  <si>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</si>
  <si>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</si>
  <si>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</si>
  <si>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</si>
  <si>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</si>
  <si>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</si>
  <si>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</si>
  <si>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</si>
  <si>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</si>
  <si>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</si>
  <si>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</si>
  <si>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</si>
  <si>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</si>
  <si>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</si>
  <si>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</si>
  <si>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</si>
  <si>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</si>
  <si>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</si>
  <si>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</si>
  <si>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</si>
  <si>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</si>
  <si>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</si>
  <si>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</si>
  <si>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</si>
  <si>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</si>
  <si>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</si>
  <si>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</si>
  <si>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</si>
  <si>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</si>
  <si>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</si>
  <si>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</si>
  <si>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</si>
  <si>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</si>
  <si>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</si>
  <si>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</si>
  <si>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</si>
  <si>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</si>
  <si>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</si>
  <si>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</si>
  <si>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</si>
  <si>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</si>
  <si>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</si>
  <si>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</si>
  <si>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</si>
  <si>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</si>
  <si>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</si>
  <si>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</si>
  <si>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</si>
  <si>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</si>
  <si>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</si>
  <si>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</si>
  <si>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</si>
  <si>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</si>
  <si>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</si>
  <si>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</si>
  <si>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</si>
  <si>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</si>
  <si>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</si>
  <si>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</si>
  <si>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</si>
  <si>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</si>
  <si>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</si>
  <si>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</si>
  <si>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</si>
  <si>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</si>
  <si>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</si>
  <si>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</si>
  <si>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</si>
  <si>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</si>
  <si>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</si>
  <si>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</si>
  <si>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</si>
  <si>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</si>
  <si>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</si>
  <si>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</si>
  <si>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</si>
  <si>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</si>
  <si>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</si>
  <si>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</si>
  <si>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</si>
  <si>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</si>
  <si>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</si>
  <si>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</si>
  <si>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</si>
  <si>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</si>
  <si>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</si>
  <si>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</si>
  <si>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</si>
  <si>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</si>
  <si>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</si>
  <si>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</si>
  <si>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</si>
  <si>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</si>
  <si>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</si>
  <si>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</si>
  <si>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</si>
  <si>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</si>
  <si>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</si>
  <si>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</si>
  <si>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</si>
  <si>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</si>
  <si>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</si>
  <si>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</si>
  <si>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</si>
  <si>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</si>
  <si>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</si>
  <si>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</si>
  <si>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</si>
  <si>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</si>
  <si>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</si>
  <si>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</si>
  <si>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</si>
  <si>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</si>
  <si>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</si>
  <si>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</si>
  <si>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</si>
  <si>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</si>
  <si>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</si>
  <si>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</si>
  <si>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</si>
  <si>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</si>
  <si>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</si>
  <si>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</si>
  <si>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</si>
  <si>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</si>
  <si>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</si>
  <si>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</si>
  <si>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</si>
  <si>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</si>
  <si>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</si>
  <si>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</si>
  <si>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</si>
  <si>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</si>
  <si>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</si>
  <si>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</si>
  <si>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</si>
  <si>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</si>
  <si>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</si>
  <si>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</si>
  <si>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</si>
  <si>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</si>
  <si>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</si>
  <si>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</si>
  <si>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</si>
  <si>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</si>
  <si>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</si>
  <si>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</si>
  <si>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</si>
  <si>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</si>
  <si>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</si>
  <si>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</si>
  <si>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</si>
  <si>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</si>
  <si>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</si>
  <si>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</si>
  <si>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</si>
  <si>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</si>
  <si>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</si>
  <si>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</si>
  <si>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</si>
  <si>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</si>
  <si>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</si>
  <si>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</si>
  <si>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</si>
  <si>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</si>
  <si>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</si>
  <si>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</si>
  <si>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</si>
  <si>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</si>
  <si>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</si>
  <si>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</si>
  <si>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</si>
  <si>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</si>
  <si>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</si>
  <si>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</si>
  <si>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</si>
  <si>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</si>
  <si>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</si>
  <si>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</si>
  <si>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</si>
  <si>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</si>
  <si>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</si>
  <si>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</si>
  <si>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</si>
  <si>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</si>
  <si>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</si>
  <si>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</si>
  <si>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</si>
  <si>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</si>
  <si>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</si>
  <si>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</si>
  <si>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</si>
  <si>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</si>
  <si>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</si>
  <si>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</si>
  <si>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</si>
  <si>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</si>
  <si>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</si>
  <si>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</si>
  <si>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</si>
  <si>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</si>
  <si>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</si>
  <si>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</si>
  <si>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</si>
  <si>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</si>
  <si>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</si>
  <si>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</si>
  <si>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</si>
  <si>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</si>
  <si>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</si>
  <si>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</si>
  <si>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</si>
  <si>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</si>
  <si>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</si>
  <si>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</si>
  <si>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</si>
  <si>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</si>
  <si>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</si>
  <si>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</si>
  <si>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</si>
  <si>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</si>
  <si>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</si>
  <si>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</si>
  <si>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</si>
  <si>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</si>
  <si>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</si>
  <si>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</si>
  <si>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</si>
  <si>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</si>
  <si>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</si>
  <si>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</si>
  <si>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</si>
  <si>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</si>
  <si>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</si>
  <si>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</si>
  <si>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</si>
  <si>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</si>
  <si>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</si>
  <si>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</si>
  <si>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</si>
  <si>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</si>
  <si>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</si>
  <si>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</si>
  <si>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</si>
  <si>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</si>
  <si>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</si>
  <si>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</si>
  <si>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</si>
  <si>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</si>
  <si>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</si>
  <si>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</si>
  <si>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</si>
  <si>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</si>
  <si>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</si>
  <si>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</si>
  <si>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</si>
  <si>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</si>
  <si>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</si>
  <si>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</si>
  <si>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</si>
  <si>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</si>
  <si>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</si>
  <si>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</si>
  <si>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</si>
  <si>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</si>
  <si>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</si>
  <si>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</si>
  <si>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</si>
  <si>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</si>
  <si>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</si>
  <si>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</si>
  <si>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</si>
  <si>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</si>
  <si>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</si>
  <si>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</si>
  <si>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</si>
  <si>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</si>
  <si>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</si>
  <si>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</si>
  <si>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</si>
  <si>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</si>
  <si>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</si>
  <si>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</si>
  <si>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</si>
  <si>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</si>
  <si>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</si>
  <si>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</si>
  <si>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</si>
  <si>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</si>
  <si>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</si>
  <si>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</si>
  <si>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</si>
  <si>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</si>
  <si>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</si>
  <si>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</si>
  <si>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</si>
  <si>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</si>
  <si>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</si>
  <si>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</si>
  <si>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</si>
  <si>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</si>
  <si>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</si>
  <si>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</si>
  <si>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</si>
  <si>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</si>
  <si>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</si>
  <si>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</si>
  <si>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</si>
  <si>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</si>
  <si>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</si>
  <si>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</si>
  <si>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</si>
  <si>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</si>
  <si>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</si>
  <si>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</si>
  <si>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</si>
  <si>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</si>
  <si>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</si>
  <si>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</si>
  <si>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</si>
  <si>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</si>
  <si>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</si>
  <si>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</si>
  <si>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</si>
  <si>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</si>
  <si>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</si>
  <si>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</si>
  <si>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</si>
  <si>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</si>
  <si>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</si>
  <si>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</si>
  <si>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</si>
  <si>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</si>
  <si>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</si>
  <si>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</si>
  <si>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</si>
  <si>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</si>
  <si>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</si>
  <si>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</si>
  <si>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</si>
  <si>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</si>
  <si>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</si>
  <si>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</si>
  <si>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</si>
  <si>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</si>
  <si>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</si>
  <si>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</si>
  <si>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</si>
  <si>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</si>
  <si>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</si>
  <si>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</si>
  <si>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</si>
  <si>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</si>
  <si>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</si>
  <si>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</si>
  <si>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</si>
  <si>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</si>
  <si>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</si>
  <si>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</si>
  <si>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</si>
  <si>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</si>
  <si>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</si>
  <si>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</si>
  <si>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</si>
  <si>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</si>
  <si>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</si>
  <si>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</si>
  <si>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</si>
  <si>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</si>
  <si>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</si>
  <si>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</si>
  <si>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</si>
  <si>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</si>
  <si>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</si>
  <si>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</si>
  <si>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</si>
  <si>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</si>
  <si>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</si>
  <si>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</si>
  <si>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</si>
  <si>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</si>
  <si>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</si>
  <si>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</si>
  <si>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</si>
  <si>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</si>
  <si>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</si>
  <si>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</si>
  <si>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</si>
  <si>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</si>
  <si>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</si>
  <si>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</si>
  <si>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</si>
  <si>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</si>
  <si>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</si>
  <si>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</si>
  <si>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</si>
  <si>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</si>
  <si>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</si>
  <si>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</si>
  <si>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</si>
  <si>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</si>
  <si>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</si>
  <si>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</si>
  <si>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</si>
  <si>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</si>
  <si>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</si>
  <si>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</si>
  <si>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</si>
  <si>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</si>
  <si>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</si>
  <si>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</si>
  <si>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</si>
  <si>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</si>
  <si>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</si>
  <si>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</si>
  <si>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</si>
  <si>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</si>
  <si>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</si>
  <si>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</si>
  <si>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</si>
  <si>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</si>
  <si>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</si>
  <si>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</si>
  <si>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</si>
  <si>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</si>
  <si>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</si>
  <si>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</si>
  <si>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</si>
  <si>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</si>
  <si>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</si>
  <si>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</si>
  <si>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</si>
  <si>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</si>
  <si>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</si>
  <si>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</si>
  <si>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</si>
  <si>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</si>
  <si>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</si>
  <si>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</si>
  <si>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</si>
  <si>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</si>
  <si>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</si>
  <si>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</si>
  <si>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</si>
  <si>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</si>
  <si>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</si>
  <si>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</si>
  <si>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</si>
  <si>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</si>
  <si>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</si>
  <si>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</si>
  <si>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</si>
  <si>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</si>
  <si>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</si>
  <si>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</si>
  <si>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</si>
  <si>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</si>
  <si>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</si>
  <si>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</si>
  <si>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</si>
  <si>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</si>
  <si>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</si>
  <si>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</si>
  <si>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</si>
  <si>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</si>
  <si>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</si>
  <si>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</si>
  <si>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</si>
  <si>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</si>
  <si>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</si>
  <si>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</si>
  <si>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</si>
  <si>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</si>
  <si>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</si>
  <si>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</si>
  <si>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</si>
  <si>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</si>
  <si>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</si>
  <si>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</si>
  <si>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</si>
  <si>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</si>
  <si>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</si>
  <si>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</si>
  <si>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</si>
  <si>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</si>
  <si>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</si>
  <si>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</si>
  <si>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</si>
  <si>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</si>
  <si>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</si>
  <si>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</si>
  <si>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</si>
  <si>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</si>
  <si>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</si>
  <si>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</si>
  <si>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</si>
  <si>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</si>
  <si>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</si>
  <si>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</si>
  <si>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</si>
  <si>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</si>
  <si>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</si>
  <si>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</si>
  <si>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</si>
  <si>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</si>
  <si>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</si>
  <si>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</si>
  <si>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</si>
  <si>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</si>
  <si>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</si>
  <si>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</si>
  <si>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</si>
  <si>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</si>
  <si>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</si>
  <si>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</si>
  <si>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</si>
  <si>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</si>
  <si>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</si>
  <si>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</si>
  <si>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</si>
  <si>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</si>
  <si>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</si>
  <si>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</si>
  <si>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</si>
  <si>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</si>
  <si>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</si>
  <si>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</si>
  <si>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</si>
  <si>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</si>
  <si>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</si>
  <si>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</si>
  <si>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</si>
  <si>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</si>
  <si>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</si>
  <si>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</si>
  <si>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</si>
  <si>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</si>
  <si>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</si>
  <si>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</si>
  <si>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</si>
  <si>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</si>
  <si>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</si>
  <si>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</si>
  <si>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</si>
  <si>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</si>
  <si>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</si>
  <si>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</si>
  <si>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</si>
  <si>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</si>
  <si>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</si>
  <si>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</si>
  <si>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</si>
  <si>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</si>
  <si>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</si>
  <si>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</si>
  <si>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</si>
  <si>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</si>
  <si>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</si>
  <si>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</si>
  <si>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</si>
  <si>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</si>
  <si>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</si>
  <si>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</si>
  <si>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</si>
  <si>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</si>
  <si>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</si>
  <si>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</si>
  <si>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</si>
  <si>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</si>
  <si>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</si>
  <si>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</si>
  <si>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</si>
  <si>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</si>
  <si>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</si>
  <si>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</si>
  <si>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</si>
  <si>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</si>
  <si>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</si>
  <si>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</si>
  <si>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</si>
  <si>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</si>
  <si>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</si>
  <si>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</si>
  <si>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</si>
  <si>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</si>
  <si>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</si>
  <si>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</si>
  <si>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</si>
  <si>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</si>
  <si>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</si>
  <si>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</si>
  <si>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</si>
  <si>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</si>
  <si>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</si>
  <si>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</si>
  <si>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</si>
  <si>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</si>
  <si>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</si>
  <si>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</si>
  <si>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</si>
  <si>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</si>
  <si>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</si>
  <si>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</si>
  <si>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</si>
  <si>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</si>
  <si>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</si>
  <si>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</si>
  <si>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</si>
  <si>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</si>
  <si>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</si>
  <si>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</si>
  <si>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</si>
  <si>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</si>
  <si>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</si>
  <si>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</si>
  <si>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</si>
  <si>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</si>
  <si>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</si>
  <si>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</si>
  <si>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</si>
  <si>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</si>
  <si>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</si>
  <si>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</si>
  <si>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</si>
  <si>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</si>
  <si>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</si>
  <si>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</si>
  <si>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</si>
  <si>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</si>
  <si>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</si>
  <si>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</si>
  <si>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</si>
  <si>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</si>
  <si>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</si>
  <si>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</si>
  <si>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</si>
  <si>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</si>
  <si>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</si>
  <si>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</si>
  <si>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</si>
  <si>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</si>
  <si>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</si>
  <si>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</si>
  <si>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</si>
  <si>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</si>
  <si>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</si>
  <si>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</si>
  <si>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</si>
  <si>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</si>
  <si>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</si>
  <si>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</si>
  <si>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</si>
  <si>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</si>
  <si>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</si>
  <si>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</si>
  <si>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</si>
  <si>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</si>
  <si>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</si>
  <si>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</si>
  <si>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</si>
  <si>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</si>
  <si>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</si>
  <si>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</si>
  <si>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</si>
  <si>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</si>
  <si>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</si>
  <si>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</si>
  <si>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</si>
  <si>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</si>
  <si>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</si>
  <si>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</si>
  <si>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</si>
  <si>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</si>
  <si>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</si>
  <si>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</si>
  <si>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</si>
  <si>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</si>
  <si>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</si>
  <si>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</si>
  <si>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</si>
  <si>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</si>
  <si>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</si>
  <si>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</si>
  <si>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</si>
  <si>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</si>
  <si>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</si>
  <si>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</si>
  <si>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</si>
  <si>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</si>
  <si>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</si>
  <si>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</si>
  <si>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</si>
  <si>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</si>
  <si>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</si>
  <si>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</si>
  <si>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</si>
  <si>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</si>
  <si>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</si>
  <si>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</si>
  <si>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</si>
  <si>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</si>
  <si>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</si>
  <si>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</si>
  <si>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</si>
  <si>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</si>
  <si>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</si>
  <si>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</si>
  <si>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</si>
  <si>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</si>
  <si>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</si>
  <si>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</si>
  <si>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</si>
  <si>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</si>
  <si>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</si>
  <si>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</si>
  <si>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</si>
  <si>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</si>
  <si>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</si>
  <si>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</si>
  <si>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</si>
  <si>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</si>
  <si>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</si>
  <si>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</si>
  <si>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</si>
  <si>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</si>
  <si>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</si>
  <si>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</si>
  <si>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</si>
  <si>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</si>
  <si>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</si>
  <si>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</si>
  <si>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</si>
  <si>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</si>
  <si>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</si>
  <si>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</si>
  <si>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</si>
  <si>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</si>
  <si>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</si>
  <si>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</si>
  <si>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</si>
  <si>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</si>
  <si>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</si>
  <si>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</si>
  <si>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</si>
  <si>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</si>
  <si>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</si>
  <si>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</si>
  <si>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</si>
  <si>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</si>
  <si>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</si>
  <si>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</si>
  <si>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</si>
  <si>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</si>
  <si>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</si>
  <si>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</si>
  <si>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</si>
  <si>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</si>
  <si>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</si>
  <si>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</si>
  <si>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</si>
  <si>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</si>
  <si>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</si>
  <si>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</si>
  <si>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</si>
  <si>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</si>
  <si>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</si>
  <si>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</si>
  <si>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</si>
  <si>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</si>
  <si>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</si>
  <si>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</si>
  <si>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</si>
  <si>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</si>
  <si>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</si>
  <si>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</si>
  <si>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</si>
  <si>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</si>
  <si>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</si>
  <si>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</si>
  <si>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</si>
  <si>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</si>
  <si>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</si>
  <si>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</si>
  <si>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</si>
  <si>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</si>
  <si>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</si>
  <si>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</si>
  <si>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</si>
  <si>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</si>
  <si>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</si>
  <si>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</si>
  <si>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</si>
  <si>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</si>
  <si>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</si>
  <si>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</si>
  <si>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</si>
  <si>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</si>
  <si>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</si>
  <si>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</si>
  <si>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</si>
  <si>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</si>
  <si>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</si>
  <si>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</si>
  <si>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</si>
  <si>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</si>
  <si>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</si>
  <si>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</si>
  <si>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</si>
  <si>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</si>
  <si>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</si>
  <si>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</si>
  <si>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</si>
  <si>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</si>
  <si>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</si>
  <si>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</si>
  <si>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</si>
  <si>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</si>
  <si>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</si>
  <si>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</si>
  <si>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</si>
  <si>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</si>
  <si>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</si>
  <si>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</si>
  <si>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</si>
  <si>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</si>
  <si>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</si>
  <si>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</si>
  <si>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</si>
  <si>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</si>
  <si>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</si>
  <si>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</si>
  <si>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</si>
  <si>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</si>
  <si>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</si>
  <si>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</si>
  <si>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</si>
  <si>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</si>
  <si>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</si>
  <si>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</si>
  <si>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</si>
  <si>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</si>
  <si>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</si>
  <si>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</si>
  <si>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</si>
  <si>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</si>
  <si>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</si>
  <si>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</si>
  <si>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</si>
  <si>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</si>
  <si>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</si>
  <si>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</si>
  <si>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</si>
  <si>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</si>
  <si>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</si>
  <si>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</si>
  <si>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</si>
  <si>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</si>
  <si>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</si>
  <si>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</si>
  <si>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</si>
  <si>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</si>
  <si>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</si>
  <si>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</si>
  <si>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</si>
  <si>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</si>
  <si>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</si>
  <si>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</si>
  <si>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</si>
  <si>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</si>
  <si>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</si>
  <si>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</si>
  <si>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</si>
  <si>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</si>
  <si>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</si>
  <si>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</si>
  <si>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</si>
  <si>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</si>
  <si>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</si>
  <si>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</si>
  <si>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</si>
  <si>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</si>
  <si>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</si>
  <si>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</si>
  <si>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</si>
  <si>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</si>
  <si>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</si>
  <si>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</si>
  <si>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</si>
  <si>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</si>
  <si>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</si>
  <si>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</si>
  <si>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</si>
  <si>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</si>
  <si>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</si>
  <si>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</si>
  <si>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</si>
  <si>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</si>
  <si>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</si>
  <si>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</si>
  <si>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</si>
  <si>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</si>
  <si>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</si>
  <si>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</si>
  <si>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</si>
  <si>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</si>
  <si>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</si>
  <si>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</si>
  <si>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</si>
  <si>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</si>
  <si>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</si>
  <si>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</si>
  <si>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</si>
  <si>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</si>
  <si>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</si>
  <si>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</si>
  <si>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</si>
  <si>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</si>
  <si>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</si>
  <si>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</si>
  <si>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</si>
  <si>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</si>
  <si>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</si>
  <si>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</si>
  <si>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</si>
  <si>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</si>
  <si>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</si>
  <si>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</si>
  <si>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</si>
  <si>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</si>
  <si>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</si>
  <si>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</si>
  <si>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</si>
  <si>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</si>
  <si>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</si>
  <si>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</si>
  <si>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</si>
  <si>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</si>
  <si>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</si>
  <si>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</si>
  <si>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</si>
  <si>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</si>
  <si>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</si>
  <si>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</si>
  <si>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</si>
  <si>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</si>
  <si>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</si>
  <si>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</si>
  <si>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</si>
  <si>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</si>
  <si>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</si>
  <si>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</si>
  <si>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</si>
  <si>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</si>
  <si>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</si>
  <si>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</si>
  <si>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</si>
  <si>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</si>
  <si>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</si>
  <si>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</si>
  <si>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</si>
  <si>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</si>
  <si>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</si>
  <si>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</si>
  <si>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</si>
  <si>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</si>
  <si>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</si>
  <si>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</si>
  <si>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</si>
  <si>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</si>
  <si>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</si>
  <si>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</si>
  <si>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</si>
  <si>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</si>
  <si>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</si>
  <si>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</si>
  <si>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</si>
  <si>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</si>
  <si>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</si>
  <si>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</si>
  <si>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</si>
  <si>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</si>
  <si>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</si>
  <si>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</si>
  <si>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</si>
  <si>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</si>
  <si>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</si>
  <si>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</si>
  <si>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</si>
  <si>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</si>
  <si>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</si>
  <si>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</si>
  <si>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</si>
  <si>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</si>
  <si>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</si>
  <si>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</si>
  <si>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</si>
  <si>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</si>
  <si>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</si>
  <si>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</si>
  <si>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</si>
  <si>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</si>
  <si>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</si>
  <si>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</si>
  <si>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</si>
  <si>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</si>
  <si>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</si>
  <si>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</si>
  <si>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</si>
  <si>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</si>
  <si>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</si>
  <si>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</si>
  <si>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</si>
  <si>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</si>
  <si>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</si>
  <si>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</si>
  <si>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</si>
  <si>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</si>
  <si>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</si>
  <si>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</si>
  <si>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</si>
  <si>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</si>
  <si>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</si>
  <si>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</si>
  <si>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</si>
  <si>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</si>
  <si>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</si>
  <si>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</si>
  <si>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</si>
  <si>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</si>
  <si>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</si>
  <si>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</si>
  <si>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</si>
  <si>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</si>
  <si>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</si>
  <si>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</si>
  <si>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</si>
  <si>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</si>
  <si>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</si>
  <si>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</si>
  <si>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</si>
  <si>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</si>
  <si>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</si>
  <si>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</si>
  <si>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</si>
  <si>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</si>
  <si>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</si>
  <si>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</si>
  <si>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</si>
  <si>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</si>
  <si>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</si>
  <si>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</si>
  <si>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</si>
  <si>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</si>
  <si>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</si>
  <si>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</si>
  <si>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</si>
  <si>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</si>
  <si>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</si>
  <si>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</si>
  <si>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</si>
  <si>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</si>
  <si>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</si>
  <si>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</si>
  <si>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</si>
  <si>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</si>
  <si>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</si>
  <si>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</si>
  <si>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</si>
  <si>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</si>
  <si>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</si>
  <si>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</si>
  <si>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</si>
  <si>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</si>
  <si>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</si>
  <si>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</si>
  <si>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</si>
  <si>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</si>
  <si>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</si>
  <si>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</si>
  <si>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</si>
  <si>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</si>
  <si>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</si>
  <si>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</si>
  <si>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</si>
  <si>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</si>
  <si>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</si>
  <si>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</si>
  <si>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</si>
  <si>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</si>
  <si>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</si>
  <si>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</si>
  <si>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</si>
  <si>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</si>
  <si>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</si>
  <si>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</si>
  <si>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</si>
  <si>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</si>
  <si>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</si>
  <si>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</si>
  <si>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</si>
  <si>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</si>
  <si>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</si>
  <si>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</si>
  <si>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</si>
  <si>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</si>
  <si>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</si>
  <si>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</si>
  <si>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</si>
  <si>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</si>
  <si>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</si>
  <si>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</si>
  <si>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</si>
  <si>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</si>
  <si>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</si>
  <si>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</si>
  <si>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</si>
  <si>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</si>
  <si>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</si>
  <si>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</si>
  <si>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</si>
  <si>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</si>
  <si>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</si>
  <si>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</si>
  <si>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</si>
  <si>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</si>
  <si>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</si>
  <si>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</si>
  <si>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</si>
  <si>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</si>
  <si>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</si>
  <si>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</si>
  <si>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</si>
  <si>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</si>
  <si>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</si>
  <si>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</si>
  <si>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</si>
  <si>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</si>
  <si>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</si>
  <si>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</si>
  <si>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</si>
  <si>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</si>
  <si>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</si>
  <si>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</si>
  <si>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</si>
  <si>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</si>
  <si>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</si>
  <si>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</si>
  <si>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</si>
  <si>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</si>
  <si>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</si>
  <si>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</si>
  <si>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</si>
  <si>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</si>
  <si>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</si>
  <si>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</si>
  <si>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</si>
  <si>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</si>
  <si>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</si>
  <si>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</si>
  <si>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</si>
  <si>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</si>
  <si>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</si>
  <si>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</si>
  <si>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</si>
  <si>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</si>
  <si>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</si>
  <si>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</si>
  <si>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</si>
  <si>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</si>
  <si>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</si>
  <si>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</si>
  <si>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</si>
  <si>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</si>
  <si>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</si>
  <si>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</si>
  <si>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</si>
  <si>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</si>
  <si>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</si>
  <si>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</si>
  <si>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</si>
  <si>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</si>
  <si>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</si>
  <si>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</si>
  <si>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</si>
  <si>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</si>
  <si>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</si>
  <si>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</si>
  <si>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</si>
  <si>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</si>
  <si>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</si>
  <si>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</si>
  <si>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</si>
  <si>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</si>
  <si>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</si>
  <si>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</si>
  <si>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</si>
  <si>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</si>
  <si>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</si>
  <si>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</si>
  <si>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</si>
  <si>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</si>
  <si>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</si>
  <si>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</si>
  <si>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</si>
  <si>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</si>
  <si>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</si>
  <si>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</si>
  <si>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</si>
  <si>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</si>
  <si>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</si>
  <si>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</si>
  <si>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</si>
  <si>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</si>
  <si>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</si>
  <si>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</si>
  <si>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</si>
  <si>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</si>
  <si>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</si>
  <si>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</si>
  <si>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</si>
  <si>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</si>
  <si>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</si>
  <si>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</si>
  <si>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</si>
  <si>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</si>
  <si>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</si>
  <si>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</si>
  <si>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</si>
  <si>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</si>
  <si>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</si>
  <si>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</si>
  <si>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</si>
  <si>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</si>
  <si>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</si>
  <si>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</si>
  <si>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</si>
  <si>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</si>
  <si>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</si>
  <si>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</si>
  <si>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</si>
  <si>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</si>
  <si>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</si>
  <si>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</si>
  <si>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</si>
  <si>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</si>
  <si>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</si>
  <si>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</si>
  <si>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</si>
  <si>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</si>
  <si>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</si>
  <si>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</si>
  <si>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</si>
  <si>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</si>
  <si>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</si>
  <si>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</si>
  <si>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</si>
  <si>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</si>
  <si>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</si>
  <si>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</si>
  <si>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</si>
  <si>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</si>
  <si>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</si>
  <si>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</si>
  <si>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</si>
  <si>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</si>
  <si>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</si>
  <si>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</si>
  <si>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</si>
  <si>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</si>
  <si>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</si>
  <si>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</si>
  <si>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</si>
  <si>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</si>
  <si>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</si>
  <si>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</si>
  <si>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</si>
  <si>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</si>
  <si>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</si>
  <si>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</si>
  <si>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</si>
  <si>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</si>
  <si>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</si>
  <si>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</si>
  <si>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</si>
  <si>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</si>
  <si>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</si>
  <si>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</si>
  <si>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</si>
  <si>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</si>
  <si>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</si>
  <si>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</si>
  <si>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</si>
  <si>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</si>
  <si>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</si>
  <si>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</si>
  <si>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</si>
  <si>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</si>
  <si>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</si>
  <si>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</si>
  <si>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</si>
  <si>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</si>
  <si>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</si>
  <si>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</si>
  <si>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</si>
  <si>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</si>
  <si>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</si>
  <si>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</si>
  <si>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</si>
  <si>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</si>
  <si>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</si>
  <si>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</si>
  <si>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</si>
  <si>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</si>
  <si>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</si>
  <si>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</si>
  <si>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</si>
  <si>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</si>
  <si>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</si>
  <si>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</si>
  <si>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</si>
  <si>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</si>
  <si>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</si>
  <si>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</si>
  <si>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</si>
  <si>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</si>
  <si>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</si>
  <si>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</si>
  <si>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</si>
  <si>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</si>
  <si>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</si>
  <si>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</si>
  <si>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</si>
  <si>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</si>
  <si>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</si>
  <si>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</si>
  <si>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</si>
  <si>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</si>
  <si>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</si>
  <si>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</si>
  <si>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</si>
  <si>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</si>
  <si>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</si>
  <si>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</si>
  <si>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</si>
  <si>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</si>
  <si>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</si>
  <si>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</si>
  <si>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</si>
  <si>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</si>
  <si>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</si>
  <si>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</si>
  <si>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</si>
  <si>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</si>
  <si>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</si>
  <si>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</si>
  <si>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</si>
  <si>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</si>
  <si>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</si>
  <si>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</si>
  <si>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</si>
  <si>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</si>
  <si>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</si>
  <si>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</si>
  <si>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</si>
  <si>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</si>
  <si>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</si>
  <si>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</si>
  <si>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</si>
  <si>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</si>
  <si>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</si>
  <si>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</si>
  <si>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</si>
  <si>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</si>
  <si>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</si>
  <si>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</si>
  <si>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</si>
  <si>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</si>
  <si>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</si>
  <si>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</si>
  <si>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</si>
  <si>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</si>
  <si>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</si>
  <si>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</si>
  <si>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</si>
  <si>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</si>
  <si>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</si>
  <si>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</si>
  <si>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</si>
  <si>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</si>
  <si>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</si>
  <si>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</si>
  <si>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</si>
  <si>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</si>
  <si>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</si>
  <si>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</si>
  <si>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</si>
  <si>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</si>
  <si>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</si>
  <si>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</si>
  <si>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</si>
  <si>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</si>
  <si>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</si>
  <si>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</si>
  <si>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</si>
  <si>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</si>
  <si>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</si>
  <si>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</si>
  <si>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</si>
  <si>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</si>
  <si>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</si>
  <si>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</si>
  <si>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</si>
  <si>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</si>
  <si>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</si>
  <si>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</si>
  <si>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</si>
  <si>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</si>
  <si>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</si>
  <si>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</si>
  <si>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</si>
  <si>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</si>
  <si>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</si>
  <si>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</si>
  <si>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</si>
  <si>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</si>
  <si>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</si>
  <si>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</si>
  <si>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</si>
  <si>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</si>
  <si>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</si>
  <si>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</si>
  <si>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</si>
  <si>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</si>
  <si>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</si>
  <si>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</si>
  <si>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</si>
  <si>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</si>
  <si>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</si>
  <si>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</si>
  <si>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</si>
  <si>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</si>
  <si>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</si>
  <si>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</si>
  <si>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</si>
  <si>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</si>
  <si>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</si>
  <si>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</si>
  <si>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</si>
  <si>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</si>
  <si>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</si>
  <si>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</si>
  <si>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</si>
  <si>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</si>
  <si>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</si>
  <si>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</si>
  <si>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</si>
  <si>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</si>
  <si>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</si>
  <si>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</si>
  <si>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</si>
  <si>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</si>
  <si>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</si>
  <si>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</si>
  <si>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</si>
  <si>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</si>
  <si>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</si>
  <si>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</si>
  <si>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</si>
  <si>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</si>
  <si>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</si>
  <si>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</si>
  <si>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</si>
  <si>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</si>
  <si>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</si>
  <si>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</si>
  <si>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</si>
  <si>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</si>
  <si>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</si>
  <si>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</si>
  <si>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</si>
  <si>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</si>
  <si>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</si>
  <si>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</si>
  <si>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</si>
  <si>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</si>
  <si>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</si>
  <si>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</si>
  <si>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</si>
  <si>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</si>
  <si>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</si>
  <si>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</si>
  <si>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</si>
  <si>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</si>
  <si>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</si>
  <si>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</si>
  <si>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</si>
  <si>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</si>
  <si>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</si>
  <si>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</si>
  <si>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</si>
  <si>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</si>
  <si>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</si>
  <si>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</si>
  <si>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</si>
  <si>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</si>
  <si>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</si>
  <si>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</si>
  <si>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</si>
  <si>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</si>
  <si>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</si>
  <si>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</si>
  <si>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</si>
  <si>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</si>
  <si>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</si>
  <si>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</si>
  <si>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</si>
  <si>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</si>
  <si>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</si>
  <si>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</si>
  <si>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</si>
  <si>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</si>
  <si>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</si>
  <si>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</si>
  <si>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</si>
  <si>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</si>
  <si>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</si>
  <si>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</si>
  <si>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</si>
  <si>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</si>
  <si>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</si>
  <si>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</si>
  <si>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</si>
  <si>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</si>
  <si>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</si>
  <si>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</si>
  <si>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</si>
  <si>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</si>
  <si>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</si>
  <si>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</si>
  <si>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</si>
  <si>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</si>
  <si>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</si>
  <si>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</si>
  <si>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</si>
  <si>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</si>
  <si>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</si>
  <si>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</si>
  <si>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</si>
  <si>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</si>
  <si>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</si>
  <si>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</si>
  <si>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</si>
  <si>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</si>
  <si>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</si>
  <si>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</si>
  <si>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</si>
  <si>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</si>
  <si>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</si>
  <si>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</si>
  <si>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</si>
  <si>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</si>
  <si>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</si>
  <si>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</si>
  <si>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</si>
  <si>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</si>
  <si>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</si>
  <si>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</si>
  <si>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</si>
  <si>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</si>
  <si>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</si>
  <si>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</si>
  <si>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</si>
  <si>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</si>
  <si>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</si>
  <si>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</si>
  <si>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</si>
  <si>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</si>
  <si>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</si>
  <si>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</si>
  <si>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</si>
  <si>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</si>
  <si>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</si>
  <si>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</si>
  <si>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</si>
  <si>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</si>
  <si>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</si>
  <si>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</si>
  <si>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</si>
  <si>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</si>
  <si>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</si>
  <si>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</si>
  <si>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</si>
  <si>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</si>
  <si>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</si>
  <si>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</si>
  <si>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</si>
  <si>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</si>
  <si>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</si>
  <si>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</si>
  <si>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</si>
  <si>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</si>
  <si>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</si>
  <si>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</si>
  <si>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</si>
  <si>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</si>
  <si>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</si>
  <si>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</si>
  <si>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</si>
  <si>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</si>
  <si>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</si>
  <si>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</si>
  <si>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</si>
  <si>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</si>
  <si>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</si>
  <si>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</si>
  <si>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</si>
  <si>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</si>
  <si>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</si>
  <si>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</si>
  <si>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</si>
  <si>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</si>
  <si>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</si>
  <si>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</si>
  <si>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</si>
  <si>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</si>
  <si>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</si>
  <si>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</si>
  <si>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</si>
  <si>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</si>
  <si>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</si>
  <si>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</si>
  <si>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</si>
  <si>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</si>
  <si>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</si>
  <si>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</si>
  <si>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</si>
  <si>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</si>
  <si>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</si>
  <si>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</si>
  <si>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</si>
  <si>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</si>
  <si>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</si>
  <si>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</si>
  <si>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</si>
  <si>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</si>
  <si>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</si>
  <si>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</si>
  <si>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</si>
  <si>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</si>
  <si>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</si>
  <si>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</si>
  <si>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</si>
  <si>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</si>
  <si>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</si>
  <si>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</si>
  <si>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</si>
  <si>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</si>
  <si>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</si>
  <si>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</si>
  <si>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</si>
  <si>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</si>
  <si>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</si>
  <si>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</si>
  <si>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</si>
  <si>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</si>
  <si>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</si>
  <si>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</si>
  <si>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</si>
  <si>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</si>
  <si>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</si>
  <si>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</si>
  <si>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</si>
  <si>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</si>
  <si>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</si>
  <si>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</si>
  <si>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</si>
  <si>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</si>
  <si>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</si>
  <si>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</si>
  <si>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</si>
  <si>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</si>
  <si>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</si>
  <si>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</si>
  <si>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</si>
  <si>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</si>
  <si>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</si>
  <si>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</si>
  <si>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</si>
  <si>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</si>
  <si>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</si>
  <si>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</si>
  <si>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</si>
  <si>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</si>
  <si>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</si>
  <si>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</si>
  <si>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</si>
  <si>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</si>
  <si>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</si>
  <si>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</si>
  <si>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</si>
  <si>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</si>
  <si>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</si>
  <si>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</si>
  <si>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</si>
  <si>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</si>
  <si>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</si>
  <si>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</si>
  <si>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</si>
  <si>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</si>
  <si>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</si>
  <si>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</si>
  <si>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</si>
  <si>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</si>
  <si>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</si>
  <si>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</si>
  <si>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</si>
  <si>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</si>
  <si>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</si>
  <si>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</si>
  <si>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</si>
  <si>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</si>
  <si>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</si>
  <si>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</si>
  <si>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</si>
  <si>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</si>
  <si>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</si>
  <si>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</si>
  <si>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</si>
  <si>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</si>
  <si>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</si>
  <si>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</si>
  <si>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</si>
  <si>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</si>
  <si>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</si>
  <si>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</si>
  <si>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</si>
  <si>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</si>
  <si>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</si>
  <si>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</si>
  <si>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</si>
  <si>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</si>
  <si>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</si>
  <si>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</si>
  <si>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</si>
  <si>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</si>
  <si>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</si>
  <si>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</si>
  <si>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</si>
  <si>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</si>
  <si>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</si>
  <si>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</si>
  <si>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</si>
  <si>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</si>
  <si>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</si>
  <si>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</si>
  <si>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</si>
  <si>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</si>
  <si>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</si>
  <si>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</si>
  <si>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</si>
  <si>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</si>
  <si>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</si>
  <si>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</si>
  <si>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</si>
  <si>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</si>
  <si>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</si>
  <si>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</si>
  <si>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</si>
  <si>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</si>
  <si>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</si>
  <si>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</si>
  <si>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</si>
  <si>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</si>
  <si>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</si>
  <si>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</si>
  <si>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</si>
  <si>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</si>
  <si>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</si>
  <si>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</si>
  <si>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</si>
  <si>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</si>
  <si>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</si>
  <si>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</si>
  <si>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</si>
  <si>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</si>
  <si>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</si>
  <si>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</si>
  <si>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</si>
  <si>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</si>
  <si>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</si>
  <si>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</si>
  <si>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</si>
  <si>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</si>
  <si>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</si>
  <si>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</si>
  <si>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</si>
  <si>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</si>
  <si>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</si>
  <si>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</si>
  <si>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</si>
  <si>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</si>
  <si>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</si>
  <si>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</si>
  <si>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</si>
  <si>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</si>
  <si>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</si>
  <si>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</si>
  <si>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</si>
  <si>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</si>
  <si>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</si>
  <si>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</si>
  <si>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</si>
  <si>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</si>
  <si>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</si>
  <si>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</si>
  <si>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</si>
  <si>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</si>
  <si>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</si>
  <si>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</si>
  <si>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</si>
  <si>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</si>
  <si>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</si>
  <si>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</si>
  <si>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</si>
  <si>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</si>
  <si>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</si>
  <si>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</si>
  <si>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</si>
  <si>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</si>
  <si>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</si>
  <si>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</si>
  <si>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</si>
  <si>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</si>
  <si>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</si>
  <si>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</si>
  <si>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</si>
  <si>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</si>
  <si>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</si>
  <si>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</si>
  <si>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</si>
  <si>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</si>
  <si>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</si>
  <si>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</si>
  <si>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</si>
  <si>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</si>
  <si>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</si>
  <si>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</si>
  <si>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</si>
  <si>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</si>
  <si>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</si>
  <si>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</si>
  <si>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</si>
  <si>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</si>
  <si>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</si>
  <si>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</si>
  <si>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</si>
  <si>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</si>
  <si>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</si>
  <si>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</si>
  <si>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</si>
  <si>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</si>
  <si>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</si>
  <si>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</si>
  <si>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</si>
  <si>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</si>
  <si>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</si>
  <si>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</si>
  <si>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</si>
  <si>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</si>
  <si>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</si>
  <si>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</si>
  <si>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</si>
  <si>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</si>
  <si>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</si>
  <si>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</si>
  <si>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</si>
  <si>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</si>
  <si>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</si>
  <si>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</si>
  <si>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</si>
  <si>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</si>
  <si>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</si>
  <si>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</si>
  <si>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</si>
  <si>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</si>
  <si>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</si>
  <si>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</si>
  <si>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</si>
  <si>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</si>
  <si>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</si>
  <si>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</si>
  <si>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</si>
  <si>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</si>
  <si>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</si>
  <si>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</si>
  <si>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</si>
  <si>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</si>
  <si>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</si>
  <si>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</si>
  <si>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</si>
  <si>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</si>
  <si>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</si>
  <si>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</si>
  <si>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</si>
  <si>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</si>
  <si>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</si>
  <si>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</si>
  <si>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</si>
  <si>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</si>
  <si>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</si>
  <si>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</si>
  <si>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</si>
  <si>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</si>
  <si>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</si>
  <si>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</si>
  <si>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</si>
  <si>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</si>
  <si>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</si>
  <si>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</si>
  <si>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</si>
  <si>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</si>
  <si>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</si>
  <si>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</si>
  <si>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</si>
  <si>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</si>
  <si>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</si>
  <si>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</si>
  <si>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</si>
  <si>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</si>
  <si>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</si>
  <si>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</si>
  <si>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</si>
  <si>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</si>
  <si>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</si>
  <si>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</si>
  <si>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</si>
  <si>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</si>
  <si>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</si>
  <si>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</si>
  <si>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</si>
  <si>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</si>
  <si>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</si>
  <si>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</si>
  <si>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</si>
  <si>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</si>
  <si>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</si>
  <si>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</si>
  <si>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</si>
  <si>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</si>
  <si>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</si>
  <si>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</si>
  <si>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</si>
  <si>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</si>
  <si>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</si>
  <si>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</si>
  <si>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</si>
  <si>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</si>
  <si>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</si>
  <si>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</si>
  <si>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</si>
  <si>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</si>
  <si>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</si>
  <si>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</si>
  <si>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</si>
  <si>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</si>
  <si>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</si>
  <si>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</si>
  <si>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</si>
  <si>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</si>
  <si>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</si>
  <si>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</si>
  <si>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</si>
  <si>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</si>
  <si>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</si>
  <si>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</si>
  <si>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</si>
  <si>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</si>
  <si>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</si>
  <si>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</si>
  <si>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</si>
  <si>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</si>
  <si>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</si>
  <si>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</si>
  <si>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</si>
  <si>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</si>
  <si>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</si>
  <si>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</si>
  <si>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</si>
  <si>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</si>
  <si>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</si>
  <si>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</si>
  <si>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</si>
  <si>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</si>
  <si>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</si>
  <si>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</si>
  <si>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</si>
  <si>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</si>
  <si>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</si>
  <si>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</si>
  <si>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</si>
  <si>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</si>
  <si>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</si>
  <si>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</si>
  <si>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</si>
  <si>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</si>
  <si>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</si>
  <si>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</si>
  <si>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</si>
  <si>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</si>
  <si>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</si>
  <si>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</si>
  <si>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</si>
  <si>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</si>
  <si>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</si>
  <si>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</si>
  <si>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</si>
  <si>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</si>
  <si>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</si>
  <si>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</si>
  <si>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</si>
  <si>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</si>
  <si>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</si>
  <si>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</si>
  <si>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</si>
  <si>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</si>
  <si>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</si>
  <si>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</si>
  <si>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</si>
  <si>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</si>
  <si>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</si>
  <si>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</si>
  <si>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</si>
  <si>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</si>
  <si>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</si>
  <si>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</si>
  <si>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</si>
  <si>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</si>
  <si>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</si>
  <si>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</si>
  <si>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</si>
  <si>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</si>
  <si>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</si>
  <si>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</si>
  <si>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</si>
  <si>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</si>
  <si>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</si>
  <si>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</si>
  <si>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</si>
  <si>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</si>
  <si>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</si>
  <si>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</si>
  <si>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</si>
  <si>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</si>
  <si>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</si>
  <si>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</si>
  <si>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</si>
  <si>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</si>
  <si>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</si>
  <si>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</si>
  <si>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</si>
  <si>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</si>
  <si>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</si>
  <si>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</si>
  <si>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</si>
  <si>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</si>
  <si>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</si>
  <si>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</si>
  <si>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</si>
  <si>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</si>
  <si>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</si>
  <si>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</si>
  <si>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</si>
  <si>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</si>
  <si>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</si>
  <si>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</si>
  <si>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</si>
  <si>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</si>
  <si>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</si>
  <si>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</si>
  <si>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</si>
  <si>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</si>
  <si>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</si>
  <si>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</si>
  <si>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</si>
  <si>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</si>
  <si>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</si>
  <si>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</si>
  <si>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</si>
  <si>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</si>
  <si>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</si>
  <si>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</si>
  <si>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</si>
  <si>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</si>
  <si>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</si>
  <si>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</si>
  <si>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</si>
  <si>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</si>
  <si>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</si>
  <si>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</si>
  <si>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</si>
  <si>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</si>
  <si>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</si>
  <si>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</si>
  <si>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</si>
  <si>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</si>
  <si>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</si>
  <si>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</si>
  <si>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</si>
  <si>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</si>
  <si>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</si>
  <si>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</si>
  <si>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</si>
  <si>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</si>
  <si>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</si>
  <si>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</si>
  <si>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</si>
  <si>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</si>
  <si>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</si>
  <si>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</si>
  <si>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</si>
  <si>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</si>
  <si>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</si>
  <si>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</si>
  <si>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</si>
  <si>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</si>
  <si>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</si>
  <si>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</si>
  <si>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</si>
  <si>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</si>
  <si>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</si>
  <si>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</si>
  <si>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</si>
  <si>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</si>
  <si>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</si>
  <si>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</si>
  <si>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</si>
  <si>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</si>
  <si>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</si>
  <si>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</si>
  <si>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</si>
  <si>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</si>
  <si>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</si>
  <si>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</si>
  <si>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</si>
  <si>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</si>
  <si>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</si>
  <si>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</si>
  <si>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</si>
  <si>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</si>
  <si>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</si>
  <si>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</si>
  <si>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</si>
  <si>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</si>
  <si>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</si>
  <si>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</si>
  <si>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</si>
  <si>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</si>
  <si>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</si>
  <si>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</si>
  <si>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</si>
  <si>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</si>
  <si>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</si>
  <si>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</si>
  <si>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</si>
  <si>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</si>
  <si>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</si>
  <si>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</si>
  <si>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</si>
  <si>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</si>
  <si>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</si>
  <si>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</si>
  <si>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</si>
  <si>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</si>
  <si>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</si>
  <si>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</si>
  <si>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</si>
  <si>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</si>
  <si>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</si>
  <si>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</si>
  <si>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</si>
  <si>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</si>
  <si>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</si>
  <si>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</si>
  <si>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</si>
  <si>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</si>
  <si>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</si>
  <si>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</si>
  <si>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</si>
  <si>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</si>
  <si>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</si>
  <si>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</si>
  <si>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</si>
  <si>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</si>
  <si>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</si>
  <si>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</si>
  <si>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</si>
  <si>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</si>
  <si>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</si>
  <si>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</si>
  <si>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</si>
  <si>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</si>
  <si>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</si>
  <si>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</si>
  <si>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</si>
  <si>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</si>
  <si>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</si>
  <si>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</si>
  <si>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</si>
  <si>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</si>
  <si>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</si>
  <si>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</si>
  <si>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</si>
  <si>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</si>
  <si>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</si>
  <si>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</si>
  <si>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</si>
  <si>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</si>
  <si>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</si>
  <si>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</si>
  <si>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</si>
  <si>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</si>
  <si>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</si>
  <si>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</si>
  <si>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</si>
  <si>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</si>
  <si>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</si>
  <si>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</si>
  <si>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</si>
  <si>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</si>
  <si>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</si>
  <si>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</si>
  <si>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</si>
  <si>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</si>
  <si>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</si>
  <si>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</si>
  <si>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</si>
  <si>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</si>
  <si>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</si>
  <si>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</si>
  <si>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</si>
  <si>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</si>
  <si>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</si>
  <si>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</si>
  <si>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</si>
  <si>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</si>
  <si>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</si>
  <si>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</si>
  <si>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</si>
  <si>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</si>
  <si>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</si>
  <si>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</si>
  <si>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</si>
  <si>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</si>
  <si>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</si>
  <si>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</si>
  <si>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</si>
  <si>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</si>
  <si>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</si>
  <si>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</si>
  <si>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</si>
  <si>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</si>
  <si>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</si>
  <si>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</si>
  <si>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</si>
  <si>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</si>
  <si>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</si>
  <si>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</si>
  <si>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</si>
  <si>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</si>
  <si>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</si>
  <si>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</si>
  <si>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</si>
  <si>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</si>
  <si>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</si>
  <si>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</si>
  <si>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</si>
  <si>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</si>
  <si>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</si>
  <si>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</si>
  <si>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</si>
  <si>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</si>
  <si>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</si>
  <si>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</si>
  <si>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</si>
  <si>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</si>
  <si>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</si>
  <si>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</si>
  <si>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</si>
  <si>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</si>
  <si>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</si>
  <si>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</si>
  <si>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</si>
  <si>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</si>
  <si>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</si>
  <si>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</si>
  <si>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</si>
  <si>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</si>
  <si>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</si>
  <si>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</si>
  <si>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</si>
  <si>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</si>
  <si>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</si>
  <si>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</si>
  <si>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</si>
  <si>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</si>
  <si>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</si>
  <si>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</si>
  <si>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</si>
  <si>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</si>
  <si>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</si>
  <si>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</si>
  <si>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</si>
  <si>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</si>
  <si>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</si>
  <si>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</si>
  <si>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</si>
  <si>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</si>
  <si>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</si>
  <si>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</si>
  <si>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</si>
  <si>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</si>
  <si>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</si>
  <si>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</si>
  <si>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</si>
  <si>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</si>
  <si>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</si>
  <si>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</si>
  <si>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</si>
  <si>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</si>
  <si>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</si>
  <si>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</si>
  <si>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</si>
  <si>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</si>
  <si>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</si>
  <si>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</si>
  <si>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</si>
  <si>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</si>
  <si>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</si>
  <si>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</si>
  <si>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</si>
  <si>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</si>
  <si>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</si>
  <si>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</si>
  <si>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</si>
  <si>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</si>
  <si>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</si>
  <si>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</si>
  <si>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</si>
  <si>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</si>
  <si>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</si>
  <si>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</si>
  <si>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</si>
  <si>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</si>
  <si>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</si>
  <si>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</si>
  <si>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</si>
  <si>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</si>
  <si>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</si>
  <si>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</si>
  <si>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</si>
  <si>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</si>
  <si>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</si>
  <si>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</si>
  <si>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</si>
  <si>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</si>
  <si>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</si>
  <si>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</si>
  <si>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</si>
  <si>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</si>
  <si>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</si>
  <si>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</si>
  <si>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</si>
  <si>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</si>
  <si>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</si>
  <si>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</si>
  <si>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</si>
  <si>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</si>
  <si>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</si>
  <si>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</si>
  <si>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</si>
  <si>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</si>
  <si>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</si>
  <si>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</si>
  <si>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</si>
  <si>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</si>
  <si>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</si>
  <si>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</si>
  <si>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</si>
  <si>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</si>
  <si>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</si>
  <si>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</si>
  <si>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</si>
  <si>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</si>
  <si>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</si>
  <si>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</si>
  <si>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</si>
  <si>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</si>
  <si>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</si>
  <si>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</si>
  <si>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</si>
  <si>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</si>
  <si>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</si>
  <si>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</si>
  <si>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</si>
  <si>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</si>
  <si>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</si>
  <si>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</si>
  <si>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</si>
  <si>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</si>
  <si>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</si>
  <si>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</si>
  <si>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</si>
  <si>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</si>
  <si>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</si>
  <si>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</si>
  <si>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</si>
  <si>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</si>
  <si>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</si>
  <si>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</si>
  <si>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</si>
  <si>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</si>
  <si>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</si>
  <si>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</si>
  <si>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</si>
  <si>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</si>
  <si>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</si>
  <si>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</si>
  <si>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</si>
  <si>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</si>
  <si>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</si>
  <si>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</si>
  <si>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</si>
  <si>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</si>
  <si>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</si>
  <si>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</si>
  <si>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</si>
  <si>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</si>
  <si>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</si>
  <si>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</si>
  <si>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</si>
  <si>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</si>
  <si>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</si>
  <si>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</si>
  <si>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</si>
  <si>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</si>
  <si>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</si>
  <si>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</si>
  <si>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</si>
  <si>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</si>
  <si>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</si>
  <si>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</si>
  <si>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</si>
  <si>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</si>
  <si>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</si>
  <si>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</si>
  <si>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</si>
  <si>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</si>
  <si>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</si>
  <si>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</si>
  <si>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</si>
  <si>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</si>
  <si>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</si>
  <si>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</si>
  <si>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</si>
  <si>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</si>
  <si>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</si>
  <si>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</si>
  <si>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</si>
  <si>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</si>
  <si>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</si>
  <si>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</si>
  <si>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</si>
  <si>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</si>
  <si>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</si>
  <si>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</si>
  <si>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</si>
  <si>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</si>
  <si>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</si>
  <si>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</si>
  <si>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</si>
  <si>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</si>
  <si>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</si>
  <si>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</si>
  <si>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</si>
  <si>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</si>
  <si>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</si>
  <si>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</si>
  <si>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</si>
  <si>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</si>
  <si>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</si>
  <si>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</si>
  <si>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</si>
  <si>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</si>
  <si>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</si>
  <si>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</si>
  <si>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</si>
  <si>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</si>
  <si>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</si>
  <si>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</si>
  <si>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</si>
  <si>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</si>
  <si>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</si>
  <si>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</si>
  <si>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</si>
  <si>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</si>
  <si>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</si>
  <si>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</si>
  <si>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</si>
  <si>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</si>
  <si>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</si>
  <si>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</si>
  <si>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</si>
  <si>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</si>
  <si>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</si>
  <si>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</si>
  <si>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</si>
  <si>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</si>
  <si>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</si>
  <si>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</si>
  <si>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</si>
  <si>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</si>
  <si>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</si>
  <si>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</si>
  <si>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</si>
  <si>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</si>
  <si>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</si>
  <si>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</si>
  <si>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</si>
  <si>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</si>
  <si>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</si>
  <si>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</si>
  <si>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</si>
  <si>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</si>
  <si>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</si>
  <si>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</si>
  <si>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</si>
  <si>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</si>
  <si>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</si>
  <si>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</si>
  <si>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</si>
  <si>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</si>
  <si>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</si>
  <si>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</si>
  <si>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</si>
  <si>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</si>
  <si>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</si>
  <si>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</si>
  <si>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</si>
  <si>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</si>
  <si>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</si>
  <si>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</si>
  <si>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</si>
  <si>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</si>
  <si>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</si>
  <si>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</si>
  <si>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</si>
  <si>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</si>
  <si>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</si>
  <si>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</si>
  <si>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</si>
  <si>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</si>
  <si>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</si>
  <si>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</si>
  <si>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</si>
  <si>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</si>
  <si>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</si>
  <si>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</si>
  <si>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</si>
  <si>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</si>
  <si>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</si>
  <si>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</si>
  <si>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</si>
  <si>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</si>
  <si>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</si>
  <si>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</si>
  <si>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</si>
  <si>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</si>
  <si>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</si>
  <si>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</si>
  <si>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</si>
  <si>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</si>
  <si>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</si>
  <si>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</si>
  <si>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</si>
  <si>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</si>
  <si>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</si>
  <si>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</si>
  <si>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</si>
  <si>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</si>
  <si>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</si>
  <si>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</si>
  <si>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</si>
  <si>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</si>
  <si>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</si>
  <si>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</si>
  <si>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</si>
  <si>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</si>
  <si>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</si>
  <si>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</si>
  <si>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</si>
  <si>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</si>
  <si>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</si>
  <si>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</si>
  <si>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</si>
  <si>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</si>
  <si>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</si>
  <si>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</si>
  <si>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</si>
  <si>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</si>
  <si>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</si>
  <si>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</si>
  <si>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</si>
  <si>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</si>
  <si>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</si>
  <si>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</si>
  <si>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</si>
  <si>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</si>
  <si>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</si>
  <si>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</si>
  <si>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</si>
  <si>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</si>
  <si>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</si>
  <si>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</si>
  <si>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</si>
  <si>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</si>
  <si>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</si>
  <si>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</si>
  <si>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</si>
  <si>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</si>
  <si>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</si>
  <si>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</si>
  <si>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</si>
  <si>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</si>
  <si>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</si>
  <si>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</si>
  <si>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</si>
  <si>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</si>
  <si>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</si>
  <si>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</si>
  <si>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</si>
  <si>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</si>
  <si>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</si>
  <si>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</si>
  <si>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</si>
  <si>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</si>
  <si>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</si>
  <si>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</si>
  <si>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</si>
  <si>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</si>
  <si>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</si>
  <si>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</si>
  <si>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</si>
  <si>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</si>
  <si>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</si>
  <si>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</si>
  <si>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</si>
  <si>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</si>
  <si>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</si>
  <si>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</si>
  <si>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</si>
  <si>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</si>
  <si>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</si>
  <si>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</si>
  <si>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</si>
  <si>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</si>
  <si>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</si>
  <si>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</si>
  <si>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</si>
  <si>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</si>
  <si>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</si>
  <si>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</si>
  <si>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</si>
  <si>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</si>
  <si>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</si>
  <si>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</si>
  <si>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</si>
  <si>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</si>
  <si>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</si>
  <si>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</si>
  <si>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</si>
  <si>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</si>
  <si>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</si>
  <si>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</si>
  <si>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</si>
  <si>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</si>
  <si>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</si>
  <si>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</si>
  <si>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</si>
  <si>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</si>
  <si>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</si>
  <si>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</si>
  <si>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</si>
  <si>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</si>
  <si>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</si>
  <si>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</si>
  <si>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</si>
  <si>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</si>
  <si>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</si>
  <si>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</si>
  <si>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</si>
  <si>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</si>
  <si>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</si>
  <si>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</si>
  <si>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</si>
  <si>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</si>
  <si>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</si>
  <si>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</si>
  <si>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</si>
  <si>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</si>
  <si>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</si>
  <si>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</si>
  <si>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</si>
  <si>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</si>
  <si>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</si>
  <si>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</si>
  <si>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</si>
  <si>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</si>
  <si>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</si>
  <si>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</si>
  <si>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</si>
  <si>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</si>
  <si>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</si>
  <si>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</si>
  <si>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</si>
  <si>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</si>
  <si>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</si>
  <si>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</si>
  <si>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</si>
  <si>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</si>
  <si>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</si>
  <si>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</si>
  <si>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</si>
  <si>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</si>
  <si>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</si>
  <si>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</si>
  <si>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</si>
  <si>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</si>
  <si>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</si>
  <si>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</si>
  <si>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</si>
  <si>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</si>
  <si>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</si>
  <si>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</si>
  <si>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</si>
  <si>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</si>
  <si>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</si>
  <si>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</si>
  <si>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</si>
  <si>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</si>
  <si>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</si>
  <si>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</si>
  <si>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</si>
  <si>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</si>
  <si>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</si>
  <si>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</si>
  <si>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</si>
  <si>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</si>
  <si>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</si>
  <si>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</si>
  <si>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</si>
  <si>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</si>
  <si>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</si>
  <si>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</si>
  <si>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</si>
  <si>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</si>
  <si>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</si>
  <si>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</si>
  <si>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</si>
  <si>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</si>
  <si>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</si>
  <si>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</si>
  <si>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</si>
  <si>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</si>
  <si>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</si>
  <si>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</si>
  <si>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</si>
  <si>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</si>
  <si>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</si>
  <si>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</si>
  <si>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</si>
  <si>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</si>
  <si>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</si>
  <si>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</si>
  <si>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</si>
  <si>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</si>
  <si>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</si>
  <si>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</si>
  <si>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</si>
  <si>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</si>
  <si>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</si>
  <si>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</si>
  <si>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</si>
  <si>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</si>
  <si>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</si>
  <si>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</si>
  <si>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</si>
  <si>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</si>
  <si>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</si>
  <si>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</si>
  <si>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</si>
  <si>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</si>
  <si>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</si>
  <si>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</si>
  <si>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</si>
  <si>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</si>
  <si>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</si>
  <si>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</si>
  <si>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</si>
  <si>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</si>
  <si>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</si>
  <si>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</si>
  <si>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</si>
  <si>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</si>
  <si>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</si>
  <si>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</si>
  <si>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</si>
  <si>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</si>
  <si>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</si>
  <si>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</si>
  <si>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</si>
  <si>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</si>
  <si>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</si>
  <si>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</si>
  <si>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</si>
  <si>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</si>
  <si>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</si>
  <si>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</si>
  <si>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</si>
  <si>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</si>
  <si>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</si>
  <si>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</si>
  <si>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</si>
  <si>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</si>
  <si>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</si>
  <si>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</si>
  <si>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</si>
  <si>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</si>
  <si>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</si>
  <si>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</si>
  <si>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</si>
  <si>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</si>
  <si>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</si>
  <si>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</si>
  <si>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</si>
  <si>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</si>
  <si>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</si>
  <si>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</si>
  <si>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</si>
  <si>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</si>
  <si>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</si>
  <si>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</si>
  <si>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</si>
  <si>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</si>
  <si>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</si>
  <si>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</si>
  <si>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</si>
  <si>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</si>
  <si>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</si>
  <si>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</si>
  <si>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</si>
  <si>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</si>
  <si>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</si>
  <si>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</si>
  <si>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</si>
  <si>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</si>
  <si>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</si>
  <si>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</si>
  <si>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</si>
  <si>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</si>
  <si>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</si>
  <si>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</si>
  <si>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</si>
  <si>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</si>
  <si>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</si>
  <si>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</si>
  <si>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</si>
  <si>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</si>
  <si>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</si>
  <si>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</si>
  <si>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</si>
  <si>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</si>
  <si>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</si>
  <si>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</si>
  <si>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</si>
  <si>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</si>
  <si>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</si>
  <si>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</si>
  <si>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</si>
  <si>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</si>
  <si>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</si>
  <si>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</si>
  <si>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</si>
  <si>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</si>
  <si>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</si>
  <si>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</si>
  <si>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</si>
  <si>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</si>
  <si>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</si>
  <si>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</si>
  <si>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</si>
  <si>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</si>
  <si>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</si>
  <si>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</si>
  <si>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</si>
  <si>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</si>
  <si>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</si>
  <si>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</si>
  <si>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</si>
  <si>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</si>
  <si>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</si>
  <si>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</si>
  <si>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</si>
  <si>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</si>
  <si>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</si>
  <si>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</si>
  <si>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</si>
  <si>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</si>
  <si>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</si>
  <si>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</si>
  <si>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</si>
  <si>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</si>
  <si>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</si>
  <si>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</si>
  <si>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</si>
  <si>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</si>
  <si>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</si>
  <si>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</si>
  <si>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</si>
  <si>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</si>
  <si>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</si>
  <si>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</si>
  <si>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</si>
  <si>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</si>
  <si>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</si>
  <si>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</si>
  <si>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</si>
  <si>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</si>
  <si>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</si>
  <si>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</si>
  <si>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</si>
  <si>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</si>
  <si>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</si>
  <si>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</si>
  <si>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</si>
  <si>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</si>
  <si>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</si>
  <si>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</si>
  <si>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</si>
  <si>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</si>
  <si>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</si>
  <si>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</si>
  <si>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</si>
  <si>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</si>
  <si>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</si>
  <si>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</si>
  <si>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</si>
  <si>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</si>
  <si>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</si>
  <si>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</si>
  <si>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</si>
  <si>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</si>
  <si>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</si>
  <si>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</si>
  <si>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</si>
  <si>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</si>
  <si>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</si>
  <si>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</si>
  <si>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</si>
  <si>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</si>
  <si>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</si>
  <si>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</si>
  <si>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</si>
  <si>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</si>
  <si>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</si>
  <si>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</si>
  <si>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</si>
  <si>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</si>
  <si>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</si>
  <si>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</si>
  <si>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</si>
  <si>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</si>
  <si>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</si>
  <si>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</si>
  <si>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</si>
  <si>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</si>
  <si>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</si>
  <si>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</si>
  <si>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</si>
  <si>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</si>
  <si>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</si>
  <si>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</si>
  <si>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</si>
  <si>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</si>
  <si>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</si>
  <si>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</si>
  <si>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</si>
  <si>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</si>
  <si>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</si>
  <si>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</si>
  <si>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</si>
  <si>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</si>
  <si>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</si>
  <si>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</si>
  <si>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</si>
  <si>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</si>
  <si>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</si>
  <si>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</si>
  <si>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</si>
  <si>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</si>
  <si>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</si>
  <si>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</si>
  <si>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</si>
  <si>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</si>
  <si>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</si>
  <si>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</si>
  <si>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</si>
  <si>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</si>
  <si>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</si>
  <si>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</si>
  <si>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</si>
  <si>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</si>
  <si>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</si>
  <si>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</si>
  <si>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</si>
  <si>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</si>
  <si>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</si>
  <si>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</si>
  <si>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</si>
  <si>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</si>
  <si>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</si>
  <si>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</si>
  <si>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</si>
  <si>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</si>
  <si>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</si>
  <si>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</si>
  <si>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</si>
  <si>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</si>
  <si>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</si>
  <si>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</si>
  <si>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</si>
  <si>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</si>
  <si>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</si>
  <si>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</si>
  <si>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</si>
  <si>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</si>
  <si>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</si>
  <si>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</si>
  <si>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</si>
  <si>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</si>
  <si>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</si>
  <si>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</si>
  <si>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</si>
  <si>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</si>
  <si>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</si>
  <si>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</si>
  <si>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</si>
  <si>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</si>
  <si>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</si>
  <si>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</si>
  <si>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</si>
  <si>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</si>
  <si>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</si>
  <si>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</si>
  <si>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</si>
  <si>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</si>
  <si>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</si>
  <si>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</si>
  <si>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</si>
  <si>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</si>
  <si>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</si>
  <si>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</si>
  <si>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</si>
  <si>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</si>
  <si>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</si>
  <si>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</si>
  <si>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</si>
  <si>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</si>
  <si>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</si>
  <si>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</si>
  <si>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</si>
  <si>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</si>
  <si>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</si>
  <si>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</si>
  <si>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</si>
  <si>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</si>
  <si>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</si>
  <si>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</si>
  <si>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</si>
  <si>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</si>
  <si>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</si>
  <si>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</si>
  <si>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</si>
  <si>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</si>
  <si>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</si>
  <si>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</si>
  <si>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</si>
  <si>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</si>
  <si>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</si>
  <si>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</si>
  <si>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</si>
  <si>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</si>
  <si>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</si>
  <si>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</si>
  <si>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</si>
  <si>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</si>
  <si>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</si>
  <si>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</si>
  <si>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</si>
  <si>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</si>
  <si>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</si>
  <si>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</si>
  <si>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</si>
  <si>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</si>
  <si>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</si>
  <si>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</si>
  <si>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</si>
  <si>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</si>
  <si>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</si>
  <si>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</si>
  <si>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</si>
  <si>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</si>
  <si>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</si>
  <si>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</si>
  <si>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</si>
  <si>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</si>
  <si>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</si>
  <si>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</si>
  <si>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</si>
  <si>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</si>
  <si>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</si>
  <si>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</si>
  <si>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</si>
  <si>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</si>
  <si>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</si>
  <si>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</si>
  <si>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</si>
  <si>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</si>
  <si>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</si>
  <si>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</si>
  <si>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</si>
  <si>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</si>
  <si>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</si>
  <si>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</si>
  <si>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</si>
  <si>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</si>
  <si>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</si>
  <si>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</si>
  <si>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</si>
  <si>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</si>
  <si>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</si>
  <si>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</si>
  <si>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</si>
  <si>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</si>
  <si>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</si>
  <si>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</si>
  <si>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</si>
  <si>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</si>
  <si>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</si>
  <si>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</si>
  <si>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</si>
  <si>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</si>
  <si>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</si>
  <si>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</si>
  <si>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</si>
  <si>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</si>
  <si>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</si>
  <si>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</si>
  <si>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</si>
  <si>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</si>
  <si>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</si>
  <si>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</si>
  <si>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</si>
  <si>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</si>
  <si>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</si>
  <si>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</si>
  <si>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</si>
  <si>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</si>
  <si>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</si>
  <si>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</si>
  <si>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</si>
  <si>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</si>
  <si>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</si>
  <si>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</si>
  <si>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</si>
  <si>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</si>
  <si>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</si>
  <si>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</si>
  <si>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</si>
  <si>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</si>
  <si>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</si>
  <si>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</si>
  <si>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</si>
  <si>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</si>
  <si>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</si>
  <si>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</si>
  <si>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</si>
  <si>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</si>
  <si>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</si>
  <si>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</si>
  <si>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</si>
  <si>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</si>
  <si>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</si>
  <si>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</si>
  <si>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</si>
  <si>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</si>
  <si>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</si>
  <si>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</si>
  <si>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</si>
  <si>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</si>
  <si>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</si>
  <si>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</si>
  <si>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</si>
  <si>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</si>
  <si>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</si>
  <si>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</si>
  <si>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</si>
  <si>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</si>
  <si>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</si>
  <si>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</si>
  <si>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</si>
  <si>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</si>
  <si>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</si>
  <si>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</si>
  <si>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</si>
  <si>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</si>
  <si>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</si>
  <si>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</si>
  <si>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</si>
  <si>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</si>
  <si>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</si>
  <si>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</si>
  <si>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</si>
  <si>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</si>
  <si>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</si>
  <si>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</si>
  <si>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</si>
  <si>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</si>
  <si>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</si>
  <si>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</si>
  <si>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</si>
  <si>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</si>
  <si>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</si>
  <si>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</si>
  <si>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</si>
  <si>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</si>
  <si>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</si>
  <si>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</si>
  <si>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</si>
  <si>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</si>
  <si>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</si>
  <si>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</si>
  <si>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</si>
  <si>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</si>
  <si>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</si>
  <si>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</si>
  <si>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</si>
  <si>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</si>
  <si>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</si>
  <si>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</si>
  <si>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</si>
  <si>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</si>
  <si>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</si>
  <si>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</si>
  <si>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</si>
  <si>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</si>
  <si>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</si>
  <si>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</si>
  <si>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</si>
  <si>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</si>
  <si>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</si>
  <si>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</si>
  <si>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</si>
  <si>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</si>
  <si>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</si>
  <si>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</si>
  <si>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</si>
  <si>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</si>
  <si>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</si>
  <si>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</si>
  <si>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</si>
  <si>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</si>
  <si>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</si>
  <si>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</si>
  <si>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</si>
  <si>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</si>
  <si>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</si>
  <si>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</si>
  <si>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</si>
  <si>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</si>
  <si>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</si>
  <si>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</si>
  <si>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</si>
  <si>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</si>
  <si>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</si>
  <si>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</si>
  <si>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</si>
  <si>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</si>
  <si>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</si>
  <si>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</si>
  <si>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</si>
  <si>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</si>
  <si>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</si>
  <si>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</si>
  <si>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</si>
  <si>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</si>
  <si>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</si>
  <si>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</si>
  <si>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</si>
  <si>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</si>
  <si>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</si>
  <si>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</si>
  <si>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</si>
  <si>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</si>
  <si>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</si>
  <si>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</si>
  <si>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</si>
  <si>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</si>
  <si>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</si>
  <si>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</si>
  <si>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</si>
  <si>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</si>
  <si>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</si>
  <si>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</si>
  <si>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</si>
  <si>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</si>
  <si>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</si>
  <si>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</si>
  <si>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</si>
  <si>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</si>
  <si>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</si>
  <si>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</si>
  <si>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</si>
  <si>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</si>
  <si>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</si>
  <si>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</si>
  <si>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</si>
  <si>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</si>
  <si>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</si>
  <si>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</si>
  <si>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</si>
  <si>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</si>
  <si>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</si>
  <si>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</si>
  <si>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</si>
  <si>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</si>
  <si>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</si>
  <si>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</si>
  <si>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</si>
  <si>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</si>
  <si>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</si>
  <si>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</si>
  <si>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</si>
  <si>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</si>
  <si>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</si>
  <si>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</si>
  <si>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</si>
  <si>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</si>
  <si>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</si>
  <si>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</si>
  <si>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</si>
  <si>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</si>
  <si>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</si>
  <si>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</si>
  <si>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</si>
  <si>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</si>
  <si>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</si>
  <si>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</si>
  <si>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</si>
  <si>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</si>
  <si>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</si>
  <si>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</si>
  <si>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</si>
  <si>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</si>
  <si>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</si>
  <si>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</si>
  <si>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</si>
  <si>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</si>
  <si>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</si>
  <si>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</si>
  <si>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</si>
  <si>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</si>
  <si>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</si>
  <si>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</si>
  <si>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</si>
  <si>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</si>
  <si>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</si>
  <si>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</si>
  <si>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</si>
  <si>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</si>
  <si>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</si>
  <si>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</si>
  <si>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</si>
  <si>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</si>
  <si>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</si>
  <si>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</si>
  <si>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</si>
  <si>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</si>
  <si>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</si>
  <si>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</si>
  <si>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</si>
  <si>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</si>
  <si>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</si>
  <si>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</si>
  <si>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</si>
  <si>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</si>
  <si>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</si>
  <si>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</si>
  <si>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</si>
  <si>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</si>
  <si>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</si>
  <si>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</si>
  <si>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</si>
  <si>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</si>
  <si>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</si>
  <si>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</si>
  <si>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</si>
  <si>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</si>
  <si>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</si>
  <si>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</si>
  <si>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</si>
  <si>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</si>
  <si>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</si>
  <si>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</si>
  <si>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</si>
  <si>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</si>
  <si>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</si>
  <si>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</si>
  <si>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</si>
  <si>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</si>
  <si>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</si>
  <si>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</si>
  <si>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</si>
  <si>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</si>
  <si>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</si>
  <si>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</si>
  <si>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</si>
  <si>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</si>
  <si>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</si>
  <si>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</si>
  <si>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</si>
  <si>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</si>
  <si>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</si>
  <si>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</si>
  <si>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</si>
  <si>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</si>
  <si>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</si>
  <si>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</si>
  <si>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</si>
  <si>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</si>
  <si>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</si>
  <si>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</si>
  <si>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</si>
  <si>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</si>
  <si>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</si>
  <si>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</si>
  <si>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</si>
  <si>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</si>
  <si>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</si>
  <si>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</si>
  <si>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</si>
  <si>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</si>
  <si>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</si>
  <si>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</si>
  <si>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</si>
  <si>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</si>
  <si>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</si>
  <si>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</si>
  <si>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</si>
  <si>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</si>
  <si>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</si>
  <si>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</si>
  <si>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</si>
  <si>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</si>
  <si>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</si>
  <si>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</si>
  <si>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</si>
  <si>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</si>
  <si>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</si>
  <si>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</si>
  <si>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</si>
  <si>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</si>
  <si>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</si>
  <si>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</si>
  <si>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</si>
  <si>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</si>
  <si>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</si>
  <si>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</si>
  <si>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</si>
  <si>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</si>
  <si>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</si>
  <si>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</si>
  <si>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</si>
  <si>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</si>
  <si>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</si>
  <si>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</si>
  <si>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</si>
  <si>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</si>
  <si>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</si>
  <si>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</si>
  <si>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</si>
  <si>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</si>
  <si>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</si>
  <si>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</si>
  <si>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</si>
  <si>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</si>
  <si>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</si>
  <si>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</si>
  <si>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</si>
  <si>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</si>
  <si>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</si>
  <si>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</si>
  <si>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</si>
  <si>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</si>
  <si>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</si>
  <si>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</si>
  <si>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</si>
  <si>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</si>
  <si>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</si>
  <si>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</si>
  <si>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</si>
  <si>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</si>
  <si>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</si>
  <si>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</si>
  <si>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</si>
  <si>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</si>
  <si>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</si>
  <si>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</si>
  <si>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</si>
  <si>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</si>
  <si>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</si>
  <si>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</si>
  <si>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</si>
  <si>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</si>
  <si>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</si>
  <si>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</si>
  <si>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</si>
  <si>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</si>
  <si>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</si>
  <si>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</si>
  <si>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</si>
  <si>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</si>
  <si>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</si>
  <si>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</si>
  <si>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</si>
  <si>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</si>
  <si>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</si>
  <si>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</si>
  <si>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</si>
  <si>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</si>
  <si>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</si>
  <si>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</si>
  <si>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</si>
  <si>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</si>
  <si>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</si>
  <si>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</si>
  <si>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</si>
  <si>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</si>
  <si>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</si>
  <si>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</si>
  <si>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</si>
  <si>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</si>
  <si>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</si>
  <si>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</si>
  <si>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</si>
  <si>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</si>
  <si>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</si>
  <si>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</si>
  <si>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</si>
  <si>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</si>
  <si>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</si>
  <si>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</si>
  <si>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</si>
  <si>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</si>
  <si>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</si>
  <si>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</si>
  <si>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</si>
  <si>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</si>
  <si>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</si>
  <si>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</si>
  <si>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</si>
  <si>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</si>
  <si>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</si>
  <si>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</si>
  <si>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</si>
  <si>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</si>
  <si>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</si>
  <si>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</si>
  <si>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</si>
  <si>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</si>
  <si>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</si>
  <si>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</si>
  <si>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</si>
  <si>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</si>
  <si>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</si>
  <si>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</si>
  <si>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</si>
  <si>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</si>
  <si>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</si>
  <si>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</si>
  <si>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</si>
  <si>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</si>
  <si>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</si>
  <si>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</si>
  <si>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</si>
  <si>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</si>
  <si>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</si>
  <si>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</si>
  <si>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</si>
  <si>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</si>
  <si>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</si>
  <si>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</si>
  <si>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</si>
  <si>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</si>
  <si>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</si>
  <si>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</si>
  <si>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</si>
  <si>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</si>
  <si>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</si>
  <si>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</si>
  <si>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</si>
  <si>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</si>
  <si>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</si>
  <si>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</si>
  <si>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</si>
  <si>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</si>
  <si>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</si>
  <si>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</si>
  <si>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</si>
  <si>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</si>
  <si>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</si>
  <si>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</si>
  <si>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</si>
  <si>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</si>
  <si>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</si>
  <si>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</si>
  <si>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</si>
  <si>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</si>
  <si>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</si>
  <si>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</si>
  <si>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</si>
  <si>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</si>
  <si>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</si>
  <si>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</si>
  <si>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</si>
  <si>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</si>
  <si>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</si>
  <si>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</si>
  <si>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</si>
  <si>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</si>
  <si>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</si>
  <si>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</si>
  <si>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</si>
  <si>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</si>
  <si>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</si>
  <si>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</si>
  <si>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</si>
  <si>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</si>
  <si>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</si>
  <si>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</si>
  <si>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</si>
  <si>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</si>
  <si>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</si>
  <si>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</si>
  <si>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</si>
  <si>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</si>
  <si>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</si>
  <si>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</si>
  <si>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</si>
  <si>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</si>
  <si>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</si>
  <si>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</si>
  <si>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</si>
  <si>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</si>
  <si>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</si>
  <si>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</si>
  <si>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</si>
  <si>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</si>
  <si>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</si>
  <si>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</si>
  <si>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</si>
  <si>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</si>
  <si>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</si>
  <si>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</si>
  <si>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</si>
  <si>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</si>
  <si>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</si>
  <si>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</si>
  <si>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</si>
  <si>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</si>
  <si>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</si>
  <si>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</si>
  <si>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</si>
  <si>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</si>
  <si>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</si>
  <si>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</si>
  <si>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</si>
  <si>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</si>
  <si>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</si>
  <si>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</si>
  <si>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</si>
  <si>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</si>
  <si>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</si>
  <si>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</si>
  <si>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</si>
  <si>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</si>
  <si>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</si>
  <si>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</si>
  <si>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</si>
  <si>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</si>
  <si>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</si>
  <si>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</si>
  <si>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</si>
  <si>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</si>
  <si>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</si>
  <si>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</si>
  <si>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</si>
  <si>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</si>
  <si>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</si>
  <si>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</si>
  <si>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</si>
  <si>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</si>
  <si>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</si>
  <si>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</si>
  <si>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</si>
  <si>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</si>
  <si>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</si>
  <si>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</si>
  <si>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</si>
  <si>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</si>
  <si>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</si>
  <si>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</si>
  <si>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</si>
  <si>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</si>
  <si>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</si>
  <si>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</si>
  <si>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</si>
  <si>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</si>
  <si>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</si>
  <si>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</si>
  <si>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</si>
  <si>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</si>
  <si>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</si>
  <si>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</si>
  <si>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</si>
  <si>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</si>
  <si>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</si>
  <si>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</si>
  <si>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</si>
  <si>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</si>
  <si>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</si>
  <si>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</si>
  <si>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</si>
  <si>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</si>
  <si>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</si>
  <si>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</si>
  <si>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</si>
  <si>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</si>
  <si>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</si>
  <si>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</si>
  <si>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</si>
  <si>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</si>
  <si>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</si>
  <si>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</si>
  <si>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</si>
  <si>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</si>
  <si>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</si>
  <si>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</si>
  <si>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</si>
  <si>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</si>
  <si>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</si>
  <si>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</si>
  <si>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</si>
  <si>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</si>
  <si>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</si>
  <si>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</si>
  <si>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</si>
  <si>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</si>
  <si>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</si>
  <si>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</si>
  <si>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</si>
  <si>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</si>
  <si>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</si>
  <si>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</si>
  <si>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</si>
  <si>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</si>
  <si>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</si>
  <si>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</si>
  <si>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</si>
  <si>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</si>
  <si>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</si>
  <si>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</si>
  <si>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</si>
  <si>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</si>
  <si>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</si>
  <si>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</si>
  <si>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</si>
  <si>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</si>
  <si>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</si>
  <si>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</si>
  <si>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</si>
  <si>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</si>
  <si>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</si>
  <si>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</si>
  <si>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</si>
  <si>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</si>
  <si>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</si>
  <si>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</si>
  <si>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</si>
  <si>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</si>
  <si>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</si>
  <si>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</si>
  <si>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</si>
  <si>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</si>
  <si>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</si>
  <si>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</si>
  <si>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</si>
  <si>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</si>
  <si>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</si>
  <si>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</si>
  <si>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</si>
  <si>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</si>
  <si>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</si>
  <si>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</si>
  <si>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</si>
  <si>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</si>
  <si>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</si>
  <si>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</si>
  <si>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</si>
  <si>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</si>
  <si>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</si>
  <si>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</si>
  <si>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</si>
  <si>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</si>
  <si>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</si>
  <si>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</si>
  <si>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</si>
  <si>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</si>
  <si>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</si>
  <si>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</si>
  <si>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</si>
  <si>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</si>
  <si>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</si>
  <si>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</si>
  <si>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</si>
  <si>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</si>
  <si>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</si>
  <si>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</si>
  <si>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</si>
  <si>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</si>
  <si>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</si>
  <si>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</si>
  <si>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</si>
  <si>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</si>
  <si>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</si>
  <si>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</si>
  <si>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</si>
  <si>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</si>
  <si>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</si>
  <si>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</si>
  <si>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</si>
  <si>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</si>
  <si>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</si>
  <si>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</si>
  <si>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</si>
  <si>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</si>
  <si>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</si>
  <si>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</si>
  <si>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</si>
  <si>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</si>
  <si>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</si>
  <si>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</si>
  <si>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</si>
  <si>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</si>
  <si>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</si>
  <si>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</si>
  <si>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</si>
  <si>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</si>
  <si>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</si>
  <si>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</si>
  <si>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</si>
  <si>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</si>
  <si>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</si>
  <si>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</si>
  <si>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</si>
  <si>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</si>
  <si>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</si>
  <si>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</si>
  <si>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</si>
  <si>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</si>
  <si>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</si>
  <si>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</si>
  <si>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</si>
  <si>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</si>
  <si>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</si>
  <si>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</si>
  <si>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</si>
  <si>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</si>
  <si>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</si>
  <si>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</si>
  <si>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</si>
  <si>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</si>
  <si>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</si>
  <si>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</si>
  <si>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</si>
  <si>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</si>
  <si>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</si>
  <si>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</si>
  <si>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</si>
  <si>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</si>
  <si>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</si>
  <si>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</si>
  <si>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</si>
  <si>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</si>
  <si>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</si>
  <si>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</si>
  <si>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</si>
  <si>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</si>
  <si>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</si>
  <si>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</si>
  <si>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</si>
  <si>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</si>
  <si>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</si>
  <si>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</si>
  <si>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</si>
  <si>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</si>
  <si>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</si>
  <si>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</si>
  <si>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</si>
  <si>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</si>
  <si>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</si>
  <si>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</si>
  <si>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</si>
  <si>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</si>
  <si>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</si>
  <si>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</si>
  <si>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</si>
  <si>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</si>
  <si>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</si>
  <si>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</si>
  <si>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</si>
  <si>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</si>
  <si>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</si>
  <si>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</si>
  <si>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</si>
  <si>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</si>
  <si>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</si>
  <si>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</si>
  <si>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</si>
  <si>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</si>
  <si>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</si>
  <si>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</si>
  <si>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</si>
  <si>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</si>
  <si>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</si>
  <si>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</si>
  <si>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</si>
  <si>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</si>
  <si>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</si>
  <si>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</si>
  <si>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</si>
  <si>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</si>
  <si>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</si>
  <si>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</si>
  <si>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</si>
  <si>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</si>
  <si>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</si>
  <si>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</si>
  <si>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</si>
  <si>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</si>
  <si>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</si>
  <si>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</si>
  <si>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</si>
  <si>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</si>
  <si>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</si>
  <si>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</si>
  <si>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</si>
  <si>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</si>
  <si>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</si>
  <si>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</si>
  <si>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</si>
  <si>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</si>
  <si>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</si>
  <si>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</si>
  <si>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</si>
  <si>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</si>
  <si>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</si>
  <si>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</si>
  <si>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</si>
  <si>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</si>
  <si>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</si>
  <si>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</si>
  <si>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</si>
  <si>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</si>
  <si>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</si>
  <si>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</si>
  <si>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</si>
  <si>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</si>
  <si>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</si>
  <si>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</si>
  <si>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</si>
  <si>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</si>
  <si>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</si>
  <si>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</si>
  <si>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</si>
  <si>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</si>
  <si>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</si>
  <si>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</si>
  <si>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</si>
  <si>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</si>
  <si>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</si>
  <si>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</si>
  <si>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</si>
  <si>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</si>
  <si>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</si>
  <si>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</si>
  <si>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</si>
  <si>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</si>
  <si>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</si>
  <si>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</si>
  <si>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</si>
  <si>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</si>
  <si>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</si>
  <si>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</si>
  <si>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</si>
  <si>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</si>
  <si>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</si>
  <si>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</si>
  <si>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</si>
  <si>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</si>
  <si>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</si>
  <si>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</si>
  <si>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</si>
  <si>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</si>
  <si>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</si>
  <si>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</si>
  <si>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</si>
  <si>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</si>
  <si>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</si>
  <si>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</si>
  <si>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</si>
  <si>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</si>
  <si>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</si>
  <si>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</si>
  <si>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</si>
  <si>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</si>
  <si>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</si>
  <si>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</si>
  <si>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</si>
  <si>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</si>
  <si>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</si>
  <si>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</si>
  <si>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</si>
  <si>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</si>
  <si>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</si>
  <si>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</si>
  <si>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</si>
  <si>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</si>
  <si>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</si>
  <si>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</si>
  <si>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</si>
  <si>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</si>
  <si>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</si>
  <si>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</si>
  <si>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</si>
  <si>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</si>
  <si>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</si>
  <si>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</si>
  <si>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</si>
  <si>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</si>
  <si>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</si>
  <si>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</si>
  <si>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</si>
  <si>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</si>
  <si>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</si>
  <si>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</si>
  <si>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</si>
  <si>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</si>
  <si>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</si>
  <si>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</si>
  <si>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</si>
  <si>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</si>
  <si>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</si>
  <si>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</si>
  <si>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</si>
  <si>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</si>
  <si>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</si>
  <si>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</si>
  <si>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</si>
  <si>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</si>
  <si>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</si>
  <si>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</si>
  <si>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</si>
  <si>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</si>
  <si>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</si>
  <si>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</si>
  <si>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</si>
  <si>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</si>
  <si>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</si>
  <si>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</si>
  <si>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</si>
  <si>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</si>
  <si>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</si>
  <si>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</si>
  <si>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</si>
  <si>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</si>
  <si>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</si>
  <si>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</si>
  <si>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</si>
  <si>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</si>
  <si>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</si>
  <si>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</si>
  <si>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</si>
  <si>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</si>
  <si>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</si>
  <si>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</si>
  <si>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</si>
  <si>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</si>
  <si>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</si>
  <si>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</si>
  <si>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</si>
  <si>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</si>
  <si>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</si>
  <si>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</si>
  <si>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</si>
  <si>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</si>
  <si>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</si>
  <si>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</si>
  <si>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</si>
  <si>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</si>
  <si>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</si>
  <si>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</si>
  <si>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</si>
  <si>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</si>
  <si>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</si>
  <si>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</si>
  <si>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</si>
  <si>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</si>
  <si>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</si>
  <si>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</si>
  <si>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</si>
  <si>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</si>
  <si>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</si>
  <si>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</si>
  <si>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</si>
  <si>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</si>
  <si>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</si>
  <si>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</si>
  <si>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</si>
  <si>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</si>
  <si>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</si>
  <si>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</si>
  <si>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</si>
  <si>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</si>
  <si>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</si>
  <si>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</si>
  <si>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</si>
  <si>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</si>
  <si>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</si>
  <si>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</si>
  <si>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</si>
  <si>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</si>
  <si>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</si>
  <si>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</si>
  <si>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</si>
  <si>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</si>
  <si>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</si>
  <si>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</si>
  <si>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</si>
  <si>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</si>
  <si>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</si>
  <si>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</si>
  <si>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</si>
  <si>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</si>
  <si>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</si>
  <si>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</si>
  <si>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</si>
  <si>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</si>
  <si>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</si>
  <si>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</si>
  <si>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</si>
  <si>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</si>
  <si>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</si>
  <si>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</si>
  <si>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</si>
  <si>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</si>
  <si>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</si>
  <si>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</si>
  <si>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</si>
  <si>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</si>
  <si>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</si>
  <si>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</si>
  <si>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</si>
  <si>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</si>
  <si>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</si>
  <si>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</si>
  <si>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</si>
  <si>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</si>
  <si>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</si>
  <si>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</si>
  <si>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</si>
  <si>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</si>
  <si>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</si>
  <si>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</si>
  <si>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</si>
  <si>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</si>
  <si>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</si>
  <si>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</si>
  <si>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</si>
  <si>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</si>
  <si>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</si>
  <si>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</si>
  <si>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</si>
  <si>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</si>
  <si>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</si>
  <si>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</si>
  <si>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</si>
  <si>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</si>
  <si>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</si>
  <si>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</si>
  <si>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</si>
  <si>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</si>
  <si>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</si>
  <si>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</si>
  <si>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</si>
  <si>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</si>
  <si>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</si>
  <si>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</si>
  <si>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</si>
  <si>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</si>
  <si>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</si>
  <si>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</si>
  <si>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</si>
  <si>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</si>
  <si>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</si>
  <si>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</si>
  <si>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</si>
  <si>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</si>
  <si>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</si>
  <si>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</si>
  <si>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</si>
  <si>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</si>
  <si>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</si>
  <si>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</si>
  <si>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</si>
  <si>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</si>
  <si>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</si>
  <si>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</si>
  <si>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</si>
  <si>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</si>
  <si>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</si>
  <si>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</si>
  <si>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</si>
  <si>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</si>
  <si>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</si>
  <si>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</si>
  <si>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</si>
  <si>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</si>
  <si>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</si>
  <si>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</si>
  <si>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</si>
  <si>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</si>
  <si>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</si>
  <si>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</si>
  <si>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</si>
  <si>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</si>
  <si>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</si>
  <si>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</si>
  <si>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</si>
  <si>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</si>
  <si>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</si>
  <si>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</si>
  <si>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</si>
  <si>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</si>
  <si>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</si>
  <si>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</si>
  <si>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</si>
  <si>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</si>
  <si>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</si>
  <si>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</si>
  <si>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</si>
  <si>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</si>
  <si>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</si>
  <si>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</si>
  <si>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</si>
  <si>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</si>
  <si>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</si>
  <si>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</si>
  <si>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</si>
  <si>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</si>
  <si>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</si>
  <si>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</si>
  <si>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</si>
  <si>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</si>
  <si>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</si>
  <si>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</si>
  <si>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</si>
  <si>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</si>
  <si>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</si>
  <si>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</si>
  <si>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</si>
  <si>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</si>
  <si>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</si>
  <si>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</si>
  <si>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</si>
  <si>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</si>
  <si>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</si>
  <si>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</si>
  <si>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</si>
  <si>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</si>
  <si>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</si>
  <si>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</si>
  <si>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</si>
  <si>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</si>
  <si>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</si>
  <si>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</si>
  <si>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</si>
  <si>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</si>
  <si>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</si>
  <si>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</si>
  <si>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</si>
  <si>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</si>
  <si>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</si>
  <si>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</si>
  <si>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</si>
  <si>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</si>
  <si>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</si>
  <si>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</si>
  <si>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</si>
  <si>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</si>
  <si>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</si>
  <si>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</si>
  <si>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</si>
  <si>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</si>
  <si>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</si>
  <si>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</si>
  <si>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</si>
  <si>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</si>
  <si>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</si>
  <si>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</si>
  <si>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</si>
  <si>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</si>
  <si>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</si>
  <si>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</si>
  <si>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</si>
  <si>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</si>
  <si>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</si>
  <si>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</si>
  <si>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</si>
  <si>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</si>
  <si>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</si>
  <si>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</si>
  <si>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</si>
  <si>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</si>
  <si>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</si>
  <si>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</si>
  <si>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</si>
  <si>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</si>
  <si>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</si>
  <si>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</si>
  <si>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</si>
  <si>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</si>
  <si>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</si>
  <si>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</si>
  <si>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</si>
  <si>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</si>
  <si>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</si>
  <si>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</si>
  <si>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</si>
  <si>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</si>
  <si>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</si>
  <si>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</si>
  <si>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</si>
  <si>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</si>
  <si>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</si>
  <si>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</si>
  <si>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</si>
  <si>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</si>
  <si>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</si>
  <si>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</si>
  <si>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</si>
  <si>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</si>
  <si>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</si>
  <si>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</si>
  <si>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</si>
  <si>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</si>
  <si>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</si>
  <si>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</si>
  <si>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</si>
  <si>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</si>
  <si>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</si>
  <si>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</si>
  <si>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</si>
  <si>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</si>
  <si>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</si>
  <si>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</si>
  <si>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</si>
  <si>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</si>
  <si>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</si>
  <si>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</si>
  <si>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</si>
  <si>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</si>
  <si>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</si>
  <si>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</si>
  <si>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</si>
  <si>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</si>
  <si>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</si>
  <si>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</si>
  <si>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</si>
  <si>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</si>
  <si>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</si>
  <si>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</si>
  <si>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</si>
  <si>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</si>
  <si>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</si>
  <si>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</si>
  <si>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</si>
  <si>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</si>
  <si>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</si>
  <si>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</si>
  <si>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</si>
  <si>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</si>
  <si>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</si>
  <si>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</si>
  <si>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</si>
  <si>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</si>
  <si>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</si>
  <si>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</si>
  <si>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</si>
  <si>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</si>
  <si>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</si>
  <si>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</si>
  <si>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</si>
  <si>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</si>
  <si>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</si>
  <si>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</si>
  <si>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</si>
  <si>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</si>
  <si>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</si>
  <si>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</si>
  <si>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</si>
  <si>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</si>
  <si>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</si>
  <si>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</si>
  <si>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</si>
  <si>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</si>
  <si>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</si>
  <si>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</si>
  <si>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</si>
  <si>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</si>
  <si>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</si>
  <si>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</si>
  <si>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</si>
  <si>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</si>
  <si>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</si>
  <si>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</si>
  <si>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</si>
  <si>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</si>
  <si>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</si>
  <si>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</si>
  <si>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</si>
  <si>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</si>
  <si>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</si>
  <si>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</si>
  <si>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</si>
  <si>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</si>
  <si>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</si>
  <si>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</si>
  <si>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</si>
  <si>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</si>
  <si>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</si>
  <si>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</si>
  <si>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</si>
  <si>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</si>
  <si>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</si>
  <si>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</si>
  <si>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</si>
  <si>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</si>
  <si>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</si>
  <si>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</si>
  <si>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</si>
  <si>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</si>
  <si>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</si>
  <si>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</si>
  <si>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</si>
  <si>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</si>
  <si>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</si>
  <si>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</si>
  <si>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</si>
  <si>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</si>
  <si>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</si>
  <si>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</si>
  <si>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</si>
  <si>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</si>
  <si>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</si>
  <si>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</si>
  <si>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</si>
  <si>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</si>
  <si>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</si>
  <si>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</si>
  <si>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</si>
  <si>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</si>
  <si>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</si>
  <si>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</si>
  <si>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</si>
  <si>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</si>
  <si>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</si>
  <si>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</si>
  <si>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</si>
  <si>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</si>
  <si>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</si>
  <si>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</si>
  <si>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</si>
  <si>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</si>
  <si>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</si>
  <si>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</si>
  <si>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</si>
  <si>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</si>
  <si>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</si>
  <si>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</si>
  <si>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</si>
  <si>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</si>
  <si>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</si>
  <si>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</si>
  <si>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</si>
  <si>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</si>
  <si>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</si>
  <si>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</si>
  <si>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</si>
  <si>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</si>
  <si>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</si>
  <si>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</si>
  <si>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</si>
  <si>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</si>
  <si>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</si>
  <si>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</si>
  <si>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</si>
  <si>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</si>
  <si>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</si>
  <si>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</si>
  <si>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</si>
  <si>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</si>
  <si>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</si>
  <si>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</si>
  <si>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</si>
  <si>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</si>
  <si>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</si>
  <si>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</si>
  <si>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</si>
  <si>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</si>
  <si>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</si>
  <si>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</si>
  <si>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</si>
  <si>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</si>
  <si>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</si>
  <si>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</si>
  <si>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</si>
  <si>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</si>
  <si>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</si>
  <si>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</si>
  <si>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</si>
  <si>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</si>
  <si>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</si>
  <si>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</si>
  <si>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</si>
  <si>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</si>
  <si>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</si>
  <si>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</si>
  <si>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</si>
  <si>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</si>
  <si>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</si>
  <si>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</si>
  <si>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</si>
  <si>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</si>
  <si>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</si>
  <si>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</si>
  <si>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</si>
  <si>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</si>
  <si>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</si>
  <si>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</si>
  <si>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</si>
  <si>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</si>
  <si>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</si>
  <si>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</si>
  <si>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</si>
  <si>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</si>
  <si>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</si>
  <si>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</si>
  <si>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</si>
  <si>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</si>
  <si>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</si>
  <si>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</si>
  <si>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</si>
  <si>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</si>
  <si>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</si>
  <si>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</si>
  <si>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</si>
  <si>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</si>
  <si>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</si>
  <si>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</si>
  <si>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</si>
  <si>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</si>
  <si>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</si>
  <si>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</si>
  <si>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</si>
  <si>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</si>
  <si>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</si>
  <si>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</si>
  <si>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</si>
  <si>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</si>
  <si>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</si>
  <si>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</si>
  <si>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</si>
  <si>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</si>
  <si>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</si>
  <si>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</si>
  <si>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</si>
  <si>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</si>
  <si>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</si>
  <si>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</si>
  <si>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</si>
  <si>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</si>
  <si>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</si>
  <si>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</si>
  <si>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</si>
  <si>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</si>
  <si>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</si>
  <si>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</si>
  <si>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</si>
  <si>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</si>
  <si>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</si>
  <si>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</si>
  <si>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</si>
  <si>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</si>
  <si>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</si>
  <si>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</si>
  <si>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</si>
  <si>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</si>
  <si>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</si>
  <si>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</si>
  <si>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</si>
  <si>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</si>
  <si>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</si>
  <si>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</si>
  <si>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</si>
  <si>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</si>
  <si>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</si>
  <si>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</si>
  <si>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</si>
  <si>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</si>
  <si>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</si>
  <si>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</si>
  <si>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</si>
  <si>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</si>
  <si>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</si>
  <si>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</si>
  <si>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</si>
  <si>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</si>
  <si>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</si>
  <si>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</si>
  <si>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</si>
  <si>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</si>
  <si>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</si>
  <si>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</si>
  <si>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</si>
  <si>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</si>
  <si>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</si>
  <si>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</si>
  <si>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</si>
  <si>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</si>
  <si>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</si>
  <si>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</si>
  <si>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</si>
  <si>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</si>
  <si>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</si>
  <si>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</si>
  <si>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</si>
  <si>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</si>
  <si>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</si>
  <si>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</si>
  <si>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</si>
  <si>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</si>
  <si>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</si>
  <si>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</si>
  <si>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</si>
  <si>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</si>
  <si>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</si>
  <si>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</si>
  <si>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</si>
  <si>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</si>
  <si>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</si>
  <si>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</si>
  <si>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</si>
  <si>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</si>
  <si>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</si>
  <si>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</si>
  <si>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</si>
  <si>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</si>
  <si>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</si>
  <si>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</si>
  <si>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</si>
  <si>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</si>
  <si>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</si>
  <si>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</si>
  <si>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</si>
  <si>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</si>
  <si>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</si>
  <si>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</si>
  <si>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</si>
  <si>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</si>
  <si>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</si>
  <si>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</si>
  <si>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</si>
  <si>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</si>
  <si>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</si>
  <si>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</si>
  <si>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</si>
  <si>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</si>
  <si>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</si>
  <si>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</si>
  <si>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</si>
  <si>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</si>
  <si>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</si>
  <si>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</si>
  <si>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</si>
  <si>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</si>
  <si>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</si>
  <si>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</si>
  <si>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</si>
  <si>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</si>
  <si>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</si>
  <si>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</si>
  <si>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</si>
  <si>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</si>
  <si>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</si>
  <si>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</si>
  <si>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</si>
  <si>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</si>
  <si>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</si>
  <si>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</si>
  <si>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</si>
  <si>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</si>
  <si>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</si>
  <si>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</si>
  <si>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</si>
  <si>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</si>
  <si>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</si>
  <si>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</si>
  <si>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</si>
  <si>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</si>
  <si>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</si>
  <si>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</si>
  <si>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</si>
  <si>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</si>
  <si>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</si>
  <si>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</si>
  <si>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</si>
  <si>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</si>
  <si>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</si>
  <si>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</si>
  <si>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</si>
  <si>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</si>
  <si>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</si>
  <si>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</si>
  <si>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</si>
  <si>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</si>
  <si>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</si>
  <si>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</si>
  <si>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</si>
  <si>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</si>
  <si>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</si>
  <si>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</si>
  <si>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</si>
  <si>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</si>
  <si>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</si>
  <si>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</si>
  <si>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</si>
  <si>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</si>
  <si>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</si>
  <si>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</si>
  <si>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</si>
  <si>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</si>
  <si>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</si>
  <si>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</si>
  <si>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</si>
  <si>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</si>
  <si>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</si>
  <si>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</si>
  <si>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</si>
  <si>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</si>
  <si>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</si>
  <si>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</si>
  <si>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</si>
  <si>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</si>
  <si>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</si>
  <si>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</si>
  <si>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</si>
  <si>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</si>
  <si>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</si>
  <si>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</si>
  <si>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</si>
  <si>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</si>
  <si>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</si>
  <si>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</si>
  <si>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</si>
  <si>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</si>
  <si>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</si>
  <si>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</si>
  <si>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</si>
  <si>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</si>
  <si>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</si>
  <si>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</si>
  <si>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</si>
  <si>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</si>
  <si>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</si>
  <si>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</si>
  <si>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</si>
  <si>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</si>
  <si>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</si>
  <si>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</si>
  <si>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</si>
  <si>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</si>
  <si>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</si>
  <si>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</si>
  <si>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</si>
  <si>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</si>
  <si>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</si>
  <si>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</si>
  <si>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</si>
  <si>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</si>
  <si>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</si>
  <si>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</si>
  <si>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</si>
  <si>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</si>
  <si>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</si>
  <si>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</si>
  <si>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</si>
  <si>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</si>
  <si>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</si>
  <si>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</si>
  <si>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</si>
  <si>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</si>
  <si>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</si>
  <si>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</si>
  <si>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</si>
  <si>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</si>
  <si>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</si>
  <si>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</si>
  <si>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</si>
  <si>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</si>
  <si>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</si>
  <si>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</si>
  <si>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</si>
  <si>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</si>
  <si>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</si>
  <si>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</si>
  <si>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</si>
  <si>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</si>
  <si>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</si>
  <si>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</si>
  <si>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</si>
  <si>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</si>
  <si>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</si>
  <si>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</si>
  <si>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</si>
  <si>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</si>
  <si>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</si>
  <si>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</si>
  <si>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</si>
  <si>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</si>
  <si>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</si>
  <si>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</si>
  <si>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</si>
  <si>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</si>
  <si>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</si>
  <si>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</si>
  <si>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</si>
  <si>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</si>
  <si>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</si>
  <si>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</si>
  <si>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</si>
  <si>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</si>
  <si>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</si>
  <si>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</si>
  <si>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</si>
  <si>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</si>
  <si>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</si>
  <si>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</si>
  <si>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</si>
  <si>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</si>
  <si>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</si>
  <si>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</si>
  <si>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</si>
  <si>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</si>
  <si>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</si>
  <si>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</si>
  <si>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</si>
  <si>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</si>
  <si>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</si>
  <si>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</si>
  <si>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</si>
  <si>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</si>
  <si>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</si>
  <si>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</si>
  <si>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</si>
  <si>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</si>
  <si>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</si>
  <si>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</si>
  <si>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</si>
  <si>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</si>
  <si>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</si>
  <si>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</si>
  <si>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</si>
  <si>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</si>
  <si>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</si>
  <si>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</si>
  <si>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</si>
  <si>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</si>
  <si>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</si>
  <si>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</si>
  <si>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</si>
  <si>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</si>
  <si>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</si>
  <si>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</si>
  <si>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</si>
  <si>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</si>
  <si>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</si>
  <si>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</si>
  <si>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</si>
  <si>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</si>
  <si>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</si>
  <si>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</si>
  <si>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</si>
  <si>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</si>
  <si>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</si>
  <si>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</si>
  <si>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</si>
  <si>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</si>
  <si>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</si>
  <si>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</si>
  <si>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</si>
  <si>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</si>
  <si>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</si>
  <si>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</si>
  <si>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</si>
  <si>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</si>
  <si>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</si>
  <si>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</si>
  <si>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</si>
  <si>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</si>
  <si>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</si>
  <si>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</si>
  <si>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</si>
  <si>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</si>
  <si>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</si>
  <si>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</si>
  <si>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</si>
  <si>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</si>
  <si>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</si>
  <si>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</si>
  <si>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</si>
  <si>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</si>
  <si>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</si>
  <si>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</si>
  <si>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</si>
  <si>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</si>
  <si>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</si>
  <si>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</si>
  <si>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</si>
  <si>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</si>
  <si>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</si>
  <si>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</si>
  <si>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</si>
  <si>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</si>
  <si>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</si>
  <si>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</si>
  <si>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</si>
  <si>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</si>
  <si>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</si>
  <si>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</si>
  <si>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</si>
  <si>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</si>
  <si>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</si>
  <si>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</si>
  <si>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</si>
  <si>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</si>
  <si>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</si>
  <si>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</si>
  <si>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</si>
  <si>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</si>
  <si>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</si>
  <si>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</si>
  <si>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</si>
  <si>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</si>
  <si>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</si>
  <si>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</si>
  <si>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</si>
  <si>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</si>
  <si>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</si>
  <si>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</si>
  <si>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</si>
  <si>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</si>
  <si>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</si>
  <si>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</si>
  <si>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</si>
  <si>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</si>
  <si>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</si>
  <si>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</si>
  <si>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</si>
  <si>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</si>
  <si>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</si>
  <si>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</si>
  <si>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</si>
  <si>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</si>
  <si>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</si>
  <si>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</si>
  <si>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</si>
  <si>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</si>
  <si>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</si>
  <si>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</si>
  <si>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</si>
  <si>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</si>
  <si>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</si>
  <si>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</si>
  <si>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</si>
  <si>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</si>
  <si>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</si>
  <si>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</si>
  <si>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</si>
  <si>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</si>
  <si>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</si>
  <si>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</si>
  <si>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</si>
  <si>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</si>
  <si>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</si>
  <si>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</si>
  <si>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</si>
  <si>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</si>
  <si>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</si>
  <si>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</si>
  <si>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</si>
  <si>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</si>
  <si>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</si>
  <si>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</si>
  <si>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</si>
  <si>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</si>
  <si>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</si>
  <si>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</si>
  <si>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</si>
  <si>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</si>
  <si>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</si>
  <si>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</si>
  <si>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</si>
  <si>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</si>
  <si>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</si>
  <si>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</si>
  <si>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</si>
  <si>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</si>
  <si>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</si>
  <si>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</si>
  <si>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</si>
  <si>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</si>
  <si>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</si>
  <si>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</si>
  <si>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</si>
  <si>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</si>
  <si>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</si>
  <si>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</si>
  <si>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</si>
  <si>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</si>
  <si>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</si>
  <si>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</si>
  <si>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</si>
  <si>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</si>
  <si>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</si>
  <si>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</si>
  <si>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</si>
  <si>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</si>
  <si>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</si>
  <si>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</si>
  <si>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</si>
  <si>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</si>
  <si>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</si>
  <si>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</si>
  <si>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</si>
  <si>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</si>
  <si>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</si>
  <si>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</si>
  <si>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</si>
  <si>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</si>
  <si>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</si>
  <si>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</si>
  <si>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</si>
  <si>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</si>
  <si>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</si>
  <si>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</si>
  <si>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</si>
  <si>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</si>
  <si>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</si>
  <si>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</si>
  <si>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</si>
  <si>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</si>
  <si>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</si>
  <si>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</si>
  <si>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</si>
  <si>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</si>
  <si>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</si>
  <si>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</si>
  <si>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</si>
  <si>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</si>
  <si>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</si>
  <si>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</si>
  <si>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</si>
  <si>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</si>
  <si>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</si>
  <si>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</si>
  <si>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</si>
  <si>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</si>
  <si>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</si>
  <si>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</si>
  <si>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</si>
  <si>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</si>
  <si>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</si>
  <si>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</si>
  <si>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</si>
  <si>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</si>
  <si>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</si>
  <si>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</si>
  <si>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</si>
  <si>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</si>
  <si>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</si>
  <si>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</si>
  <si>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</si>
  <si>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</si>
  <si>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</si>
  <si>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</si>
  <si>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</si>
  <si>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</si>
  <si>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</si>
  <si>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</si>
  <si>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</si>
  <si>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</si>
  <si>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</si>
  <si>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</si>
  <si>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</si>
  <si>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</si>
  <si>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</si>
  <si>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</si>
  <si>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</si>
  <si>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</si>
  <si>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</si>
  <si>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</si>
  <si>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</si>
  <si>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</si>
  <si>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</si>
  <si>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</si>
  <si>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</si>
  <si>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</si>
  <si>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</si>
  <si>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</si>
  <si>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</si>
  <si>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</si>
  <si>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</si>
  <si>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</si>
  <si>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</si>
  <si>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</si>
  <si>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</si>
  <si>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</si>
  <si>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</si>
  <si>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</si>
  <si>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</si>
  <si>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</si>
  <si>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</si>
  <si>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</si>
  <si>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</si>
  <si>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</si>
  <si>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</si>
  <si>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</si>
  <si>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</si>
  <si>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</si>
  <si>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</si>
  <si>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</si>
  <si>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</si>
  <si>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</si>
  <si>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</si>
  <si>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</si>
  <si>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</si>
  <si>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</si>
  <si>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</si>
  <si>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</si>
  <si>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</si>
  <si>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</si>
  <si>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</si>
  <si>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</si>
  <si>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</si>
  <si>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</si>
  <si>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</si>
  <si>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</si>
  <si>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</si>
  <si>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</si>
  <si>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</si>
  <si>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</si>
  <si>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</si>
  <si>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</si>
  <si>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</si>
  <si>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</si>
  <si>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</si>
  <si>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</si>
  <si>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</si>
  <si>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</si>
  <si>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</si>
  <si>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</si>
  <si>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</si>
  <si>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</si>
  <si>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</si>
  <si>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</si>
  <si>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</si>
  <si>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</si>
  <si>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</si>
  <si>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</si>
  <si>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</si>
  <si>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</si>
  <si>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</si>
  <si>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</si>
  <si>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</si>
  <si>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</si>
  <si>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</si>
  <si>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</si>
  <si>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</si>
  <si>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</si>
  <si>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</si>
  <si>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</si>
  <si>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</si>
  <si>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</si>
  <si>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</si>
  <si>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</si>
  <si>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</si>
  <si>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</si>
  <si>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</si>
  <si>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</si>
  <si>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</si>
  <si>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</si>
  <si>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</si>
  <si>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</si>
  <si>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</si>
  <si>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</si>
  <si>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</si>
  <si>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</si>
  <si>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</si>
  <si>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</si>
  <si>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</si>
  <si>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</si>
  <si>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</si>
  <si>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</si>
  <si>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</si>
  <si>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</si>
  <si>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</si>
  <si>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</si>
  <si>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</si>
  <si>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</si>
  <si>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</si>
  <si>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</si>
  <si>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</si>
  <si>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</si>
  <si>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</si>
  <si>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</si>
  <si>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</si>
  <si>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</si>
  <si>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</si>
  <si>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</si>
  <si>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</si>
  <si>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</si>
  <si>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</si>
  <si>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</si>
  <si>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</si>
  <si>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</si>
  <si>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</si>
  <si>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</si>
  <si>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</si>
  <si>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</si>
  <si>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</si>
  <si>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</si>
  <si>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</si>
  <si>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</si>
  <si>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</si>
  <si>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</si>
  <si>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</si>
  <si>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</si>
  <si>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</si>
  <si>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</si>
  <si>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</si>
  <si>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</si>
  <si>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</si>
  <si>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</si>
  <si>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</si>
  <si>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</si>
  <si>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</si>
  <si>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</si>
  <si>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</si>
  <si>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</si>
  <si>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</si>
  <si>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</si>
  <si>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</si>
  <si>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</si>
  <si>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</si>
  <si>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</si>
  <si>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</si>
  <si>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</si>
  <si>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</si>
  <si>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</si>
  <si>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</si>
  <si>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</si>
  <si>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</si>
  <si>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</si>
  <si>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</si>
  <si>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</si>
  <si>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</si>
  <si>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</si>
  <si>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</si>
  <si>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</si>
  <si>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</si>
  <si>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</si>
  <si>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</si>
  <si>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</si>
  <si>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</si>
  <si>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</si>
  <si>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</si>
  <si>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</si>
  <si>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</si>
  <si>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</si>
  <si>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</si>
  <si>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</si>
  <si>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</si>
  <si>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</si>
  <si>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</si>
  <si>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</si>
  <si>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</si>
  <si>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</si>
  <si>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</si>
  <si>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</si>
  <si>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</si>
  <si>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</si>
  <si>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</si>
  <si>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</si>
  <si>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</si>
  <si>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</si>
  <si>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</si>
  <si>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</si>
  <si>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</si>
  <si>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</si>
  <si>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</si>
  <si>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</si>
  <si>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</si>
  <si>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</si>
  <si>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</si>
  <si>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</si>
  <si>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</si>
  <si>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</si>
  <si>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</si>
  <si>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</si>
  <si>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</si>
  <si>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</si>
  <si>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</si>
  <si>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</si>
  <si>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</si>
  <si>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</si>
  <si>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</si>
  <si>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</si>
  <si>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</si>
  <si>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</si>
  <si>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</si>
  <si>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</si>
  <si>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</si>
  <si>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</si>
  <si>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</si>
  <si>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</si>
  <si>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</si>
  <si>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</si>
  <si>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</si>
  <si>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</si>
  <si>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</si>
  <si>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</si>
  <si>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</si>
  <si>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</si>
  <si>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</si>
  <si>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</si>
  <si>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</si>
  <si>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</si>
  <si>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</si>
  <si>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</si>
  <si>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</si>
  <si>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</si>
  <si>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</si>
  <si>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</si>
  <si>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</si>
  <si>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</si>
  <si>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</si>
  <si>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</si>
  <si>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</si>
  <si>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</si>
  <si>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</si>
  <si>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</si>
  <si>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</si>
  <si>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</si>
  <si>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</si>
  <si>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</si>
  <si>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</si>
  <si>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</si>
  <si>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</si>
  <si>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</si>
  <si>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</si>
  <si>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</si>
  <si>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</si>
  <si>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</si>
  <si>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</si>
  <si>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</si>
  <si>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</si>
  <si>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</si>
  <si>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</si>
  <si>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</si>
  <si>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</si>
  <si>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</si>
  <si>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</si>
  <si>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</si>
  <si>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</si>
  <si>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</si>
  <si>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</si>
  <si>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</si>
  <si>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</si>
  <si>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</si>
  <si>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</si>
  <si>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</si>
  <si>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</si>
  <si>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</si>
  <si>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</si>
  <si>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</si>
  <si>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</si>
  <si>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</si>
  <si>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</si>
  <si>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</si>
  <si>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</si>
  <si>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</si>
  <si>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</si>
  <si>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</si>
  <si>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</si>
  <si>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</si>
  <si>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</si>
  <si>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</si>
  <si>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</si>
  <si>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</si>
  <si>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</si>
  <si>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</si>
  <si>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</si>
  <si>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</si>
  <si>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</si>
  <si>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</si>
  <si>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</si>
  <si>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</si>
  <si>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</si>
  <si>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</si>
  <si>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</si>
  <si>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</si>
  <si>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</si>
  <si>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</si>
  <si>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</si>
  <si>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</si>
  <si>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</si>
  <si>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</si>
  <si>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</si>
  <si>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</si>
  <si>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</si>
  <si>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</si>
  <si>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</si>
  <si>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</si>
  <si>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</si>
  <si>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</si>
  <si>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</si>
  <si>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</si>
  <si>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</si>
  <si>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</si>
  <si>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</si>
  <si>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</si>
  <si>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</si>
  <si>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</si>
  <si>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</si>
  <si>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</si>
  <si>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</si>
  <si>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</si>
  <si>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</si>
  <si>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</si>
  <si>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</si>
  <si>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</si>
  <si>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</si>
  <si>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</si>
  <si>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</si>
  <si>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</si>
  <si>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</si>
  <si>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</si>
  <si>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</si>
  <si>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</si>
  <si>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</si>
  <si>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</si>
  <si>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</si>
  <si>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</si>
  <si>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</si>
  <si>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</si>
  <si>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</si>
  <si>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</si>
  <si>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</si>
  <si>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</si>
  <si>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</si>
  <si>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</si>
  <si>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</si>
  <si>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</si>
  <si>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</si>
  <si>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</si>
  <si>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</si>
  <si>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</si>
  <si>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</si>
  <si>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</si>
  <si>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</si>
  <si>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</si>
  <si>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</si>
  <si>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</si>
  <si>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</si>
  <si>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</si>
  <si>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</si>
  <si>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</si>
  <si>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</si>
  <si>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</si>
  <si>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</si>
  <si>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</si>
  <si>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</si>
  <si>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</si>
  <si>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</si>
  <si>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</si>
  <si>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</si>
  <si>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</si>
  <si>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</si>
  <si>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</si>
  <si>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</si>
  <si>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</si>
  <si>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</si>
  <si>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</si>
  <si>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</si>
  <si>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</si>
  <si>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</si>
  <si>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</si>
  <si>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</si>
  <si>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</si>
  <si>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</si>
  <si>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</si>
  <si>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</si>
  <si>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</si>
  <si>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</si>
  <si>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</si>
  <si>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</si>
  <si>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</si>
  <si>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</si>
  <si>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</si>
  <si>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</si>
  <si>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</si>
  <si>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</si>
  <si>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</si>
  <si>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</si>
  <si>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</si>
  <si>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</si>
  <si>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</si>
  <si>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</si>
  <si>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</si>
  <si>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</si>
  <si>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</si>
  <si>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</si>
  <si>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</si>
  <si>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</si>
  <si>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</si>
  <si>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</si>
  <si>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</si>
  <si>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</si>
  <si>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</si>
  <si>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</si>
  <si>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</si>
  <si>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</si>
  <si>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</si>
  <si>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</si>
  <si>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</si>
  <si>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</si>
  <si>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</si>
  <si>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</si>
  <si>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</si>
  <si>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</si>
  <si>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</si>
  <si>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</si>
  <si>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</si>
  <si>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</si>
  <si>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</si>
  <si>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</si>
  <si>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</si>
  <si>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</si>
  <si>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</si>
  <si>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</si>
  <si>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</si>
  <si>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</si>
  <si>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</si>
  <si>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</si>
  <si>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</si>
  <si>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</si>
  <si>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</si>
  <si>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</si>
  <si>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</si>
  <si>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50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</si>
  <si>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</si>
  <si>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</si>
  <si>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</si>
  <si>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</si>
  <si>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</si>
  <si>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</si>
  <si>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</si>
  <si>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</si>
  <si>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</si>
  <si>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</si>
  <si>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</si>
  <si>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</si>
  <si>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</si>
  <si>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</si>
  <si>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</si>
  <si>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</si>
  <si>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</si>
  <si>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</si>
  <si>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</si>
  <si>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90 mins </t>
  </si>
  <si>
    <t>PCM-20251006-00001394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</si>
</sst>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273.65751250000176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45936.605938657405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45936.605938657405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45936.605938657405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45936.605938657405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45936.605938657405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45936.605938657405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45936.605938657405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45936.605938657405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45936.605938657405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45936.605938657405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45936.605938657405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45936.605938657405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45936.605938657405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45936.605938657405</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45936.605938425928</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45936.605938425928</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45936.605938425928</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45936.605938425928</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45936.605938425928</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45936.605938425928</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45936.605938425928</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45936.605938425928</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45936.605938425928</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45936.605938425928</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45936.605938425928</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45936.605938425928</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45936.605938425928</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45936.605938425928</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45936.605938425928</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45936.605938425928</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45936.605938425928</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45936.605938425928</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45936.605938425928</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45936.605938425928</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45936.605938425928</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45936.605938425928</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45936.605938425928</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45936.605938425928</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45936.605938425928</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45936.605938425928</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45936.605938425928</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45936.605938425928</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45936.605938425928</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45936.605938425928</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45936.605938425928</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45936.605938425928</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45936.605938425928</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45936.605938425928</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45936.605938425928</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45936.605938425928</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45936.605938425928</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45936.605938425928</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45936.605938425928</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45936.605938425928</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45936.605938425928</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45936.605938425928</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45936.605938425928</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45936.605938425928</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45936.605938425928</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45936.605938425928</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45936.605938425928</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45936.605938425928</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45936.605938425928</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45936.605938425928</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45936.605938425928</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45936.605938425928</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45936.605938425928</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45936.605938425928</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45936.605938425928</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45936.605938425928</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45936.605938425928</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45936.605938425928</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45936.605938425928</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45936.605938425928</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45936.605938425928</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45936.605938425928</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45936.605938425928</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45936.605938425928</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45936.605938425928</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45936.605938425928</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45936.605938425928</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45936.605938425928</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45936.605938425928</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45936.605938425928</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45936.605938425928</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45936.605938425928</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45936.605938425928</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45936.605938425928</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45936.605938425928</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45936.605938425928</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45936.605938425928</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45936.605938425928</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45936.605938425928</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45936.605938425928</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45936.605938425928</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45936.605938425928</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45936.605938425928</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45936.605938425928</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45936.605938425928</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45936.605938425928</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129.8788550925965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111.60610046296642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3.1077314815775026E-2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45936.605938425928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45936.605938425928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45936.605938425928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45936.605938425928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45936.605938425928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45936.605938425928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45936.605938425928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45936.605938425928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45936.605938425928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45936.605938425928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45936.605938425928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45936.605938425928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45936.605938425928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45936.605938425928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45936.605938425928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45936.605938425928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45936.605938425928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45936.605938425928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45936.605938425928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45936.605938425928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45936.605938425928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45936.605938425928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45936.605938425928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45936.605938425928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45936.605938425928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45936.605938425928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45936.605938425928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45936.605938425928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45936.605938425928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45936.605938425928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45936.605938425928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45936.605938425928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45936.605938425928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45936.605938425928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45936.605938425928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45936.605938425928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45936.605938425928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45936.605938425928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45936.605938425928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45936.605938425928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45936.605938425928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45936.605938425928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45936.605938425928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45936.605938425928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45936.605938425928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45936.605938425928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45936.605938425928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45936.605938425928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45936.605938425928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45936.605938425928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45936.605938425928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45936.605938425928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45936.605938425928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45936.605938425928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45936.605938425928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45936.605938425928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45936.605938425928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45936.605938425928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45936.605938425928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45936.605938425928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45936.605938425928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45936.605938425928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45936.605938425928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45936.605938425928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45936.605938425928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45936.605938425928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45936.605938425928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45936.605938425928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45936.605938425928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45936.605938425928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45936.605938425928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45936.605938425928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45936.605938425928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45936.605938425928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45936.605938425928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45936.605938425928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45936.605938425928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45936.605938425928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45936.605938425928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45936.605938425928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45936.605938425928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45936.605938425928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45936.605938425928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45936.605938425928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45936.605938425928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45936.605938425928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45936.605938425928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45936.605938425928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45936.605938425928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45936.605938425928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45936.605938425928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45936.605938425928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45936.605938425928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45936.605938425928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45936.605938425928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45936.605938425928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45936.605938425928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45936.605938425928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45936.605938425928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45936.605938425928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45936.605938425928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45936.605938425928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45936.605938425928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45936.605938425928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45936.605938425928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45936.605938425928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45936.605938425928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45936.605938425928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45936.605938425928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45936.605938425928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45936.605938425928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45936.605938425928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45936.605938425928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45936.605938425928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45936.605938425928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45936.605938425928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45936.605938425928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45936.605938425928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45936.605938425928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45936.605938425928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45936.605938425928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45936.605938425928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45936.605938425928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45936.605938425928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45936.605938425928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45936.605938425928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45936.605938425928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45936.605938425928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45936.605938425928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45936.605938425928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45936.605938425928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45936.605938425928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45936.605938425928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45936.605938425928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45936.605938425928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45936.605938425928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45936.605938425928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45936.605938425928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45936.605938425928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45936.605938425928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45936.605938425928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45936.605938425928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45936.605938425928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45936.605938425928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45936.605938425928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45936.605938425928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45936.605938425928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45936.605938425928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45936.605938425928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45936.605938425928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45936.605938425928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45936.605938425928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45936.605938425928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45936.605938425928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45936.605938425928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45936.605938425928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45936.605938425928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45936.605938425928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45936.605938425928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45936.605938425928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45936.605938425928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45936.605938425928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45936.605938425928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45936.605938425928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45936.605938425928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45936.605938425928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45936.605938425928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45936.605938425928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45936.605938425928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45936.605938425928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45936.605938425928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45936.605938425928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45936.605938425928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45936.605938425928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45936.605938425928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45936.605938425928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45936.605938425928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45936.605938425928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45936.605938425928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45936.605938425928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45936.605938425928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45936.605938425928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45936.605938425928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45936.605938425928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45936.605938425928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45936.605938425928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45936.605938425928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45936.605938425928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45936.605938425928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45936.605938425928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45936.605938425928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45936.605938425928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45936.605938425928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45936.605938425928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45936.605938425928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45936.605938425928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45936.605938425928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45936.605938425928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45936.605938425928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45936.605938425928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45936.605938425928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45936.605938425928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45936.605938425928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45936.605938425928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45936.605938425928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45936.605938425928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45936.605938425928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45936.605938425928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45936.605938425928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45936.605938425928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45936.605938425928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45936.605938425928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45936.605938425928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45936.605938425928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45936.605938425928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45936.605938425928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45936.605938425928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45936.605938425928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45936.605938425928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45936.605938425928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45936.605938425928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45936.605938425928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45936.605938425928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45936.605938425928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45936.605938425928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45936.605938425928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45936.605938425928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45936.605938425928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45936.605938425928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45936.605938425928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45936.605938425928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45936.605938425928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45936.605938425928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45936.605938425928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45936.605938425928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45936.605938425928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45936.605938425928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45936.605938425928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45936.605938425928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45936.605938425928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45936.605938425928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45936.605938425928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45936.605938425928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45936.605938425928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45936.605938425928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45936.605938425928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45936.605938425928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45936.605938425928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45936.605938425928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45936.605938425928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45936.605938425928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45936.605938425928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45936.605938425928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45936.605938425928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45936.605938425928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45936.605938425928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4</v>
      </c>
      <c r="D2" s="18" t="s">
        <v>13109</v>
      </c>
      <c r="E2" s="18" t="s">
        <v>39043</v>
      </c>
      <c r="F2" s="20">
        <v>45936.590844907405</v>
      </c>
      <c r="G2" s="21">
        <f t="shared" ref="G2:G42" ca="1" si="0">IFERROR(NOW()-F2,"-")</f>
        <v>1.5093518522917293E-2</v>
      </c>
      <c r="H2" s="22">
        <v>45936.582835648151</v>
      </c>
      <c r="I2" s="19" t="str">
        <f>IFERROR(VLOOKUP(D2,DB!A:F,6,0),"")</f>
        <v>SCECO+STB</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45936.605938425928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45936.605938425928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45936.605938425928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45936.605938425928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45936.605938425928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45936.605938425928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45936.605938425928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45936.605938425928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45936.605938425928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45936.605938425928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45936.605938425928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45936.605938425928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45936.605938425928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45936.605938425928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45936.605938425928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45936.605938425928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45936.605938425928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45936.605938425928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45936.605938425928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45936.605938425928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45936.605938425928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45936.605938425928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45936.605938425928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45936.605938425928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45936.605938425928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45936.605938425928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45936.605938425928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45936.605938425928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45936.605938425928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45936.605938425928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45936.605938425928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45936.605938425928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45936.605938425928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45936.605938425928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45936.605938425928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45936.605938425928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45936.605938425928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45936.605938425928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45936.605938425928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45936.605938425928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45936.605938425928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45936.605938425928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45936.605938425928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45936.605938425928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45936.605938425928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45936.605938425928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45936.605938425928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45936.605938425928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45936.605938425928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45936.605938425928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45936.605938425928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45936.605938425928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45936.605938425928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45936.605938425928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45936.605938425928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45936.605938425928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45936.605938425928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45936.605938425928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45936.605938425928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45936.605938425928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45936.605938425928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45936.605938425928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45936.605938425928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45936.605938425928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45936.605938425928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45936.605938425928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45936.605938425928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45936.605938425928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45936.605938425928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45936.605938425928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45936.605938425928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45936.605938425928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45936.605938425928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45936.605938425928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45936.605938425928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45936.605938425928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45936.605938425928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45936.605938425928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45936.605938425928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45936.605938425928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45936.605938425928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45936.605938425928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45936.605938425928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45936.605938425928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45936.605938425928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45936.605938425928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45936.605938425928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45936.605938425928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45936.605938425928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45936.605938425928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45936.605938425928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45936.605938425928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45936.605938425928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45936.605938425928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45936.605938425928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45936.605938425928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45936.605938425928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45936.605938425928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45936.605938425928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45936.605938425928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45936.605938425928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45936.605938425928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45936.605938425928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45936.605938425928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45936.605938425928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45936.605938425928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45936.605938425928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45936.605938425928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45936.605938425928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45936.605938425928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45936.605938425928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45936.605938425928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45936.605938425928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45936.605938425928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45936.605938425928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45936.605938425928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45936.605938425928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45936.605938425928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45936.605938425928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45936.605938425928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45936.605938425928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45936.605938425928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45936.605938425928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45936.605938425928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45936.605938425928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45936.605938425928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45936.605938425928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45936.605938425928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45936.605938425928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45936.605938425928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45936.605938425928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45936.605938425928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45936.605938425928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45936.605938425928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45936.605938425928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45936.605938425928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45936.605938425928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45936.605938425928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45936.605938425928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45936.605938425928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45936.605938425928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45936.605938425928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45936.605938425928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45936.605938425928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45936.605938425928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45936.605938425928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45936.605938425928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45936.605938425928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45936.605938425928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45936.605938425928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45936.605938425928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45936.605938425928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45936.605938425928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45936.605938425928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45936.605938425928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45936.605938425928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45936.605938425928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45936.605938425928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45936.605938425928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45936.605938425928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45936.605938425928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45936.605938425928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45936.605938425928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45936.605938425928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45936.605938425928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45936.605938425928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45936.605938425928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45936.605938425928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45936.605938425928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45936.605938425928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45936.605938425928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45936.605938425928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45936.605938425928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45936.605938425928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45936.605938425928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45936.605938425928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45936.605938425928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45936.605938425928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45936.605938425928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45936.605938425928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45936.605938425928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45936.605938425928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45936.605938425928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45936.605938425928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45936.605938425928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45936.605938425928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45936.605938425928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45936.605938425928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45936.605938425928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45936.605938425928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45936.605938425928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45936.605938425928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45936.605938425928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45936.605938425928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45936.605938425928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45936.605938425928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45936.605938425928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45936.605938425928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45936.605938425928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45936.605938425928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45936.605938425928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45936.605938425928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45936.605938425928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45936.605938425928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45936.605938425928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45936.605938425928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45936.605938425928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45936.605938425928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45936.605938425928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45936.605938425928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45936.605938425928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45936.605938425928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45936.605938425928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45936.605938425928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45936.605938425928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45936.605938425928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45936.605938425928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45936.605938425928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45936.605938425928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45936.605938425928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45936.605938425928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45936.605938425928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45936.605938425928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45936.605938425928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45936.605938425928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45936.605938425928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45936.605938425928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45936.605938425928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45936.605938425928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45936.605938425928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45936.605938425928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45936.605938425928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45936.605938425928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45936.605938425928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45936.605938425928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45936.605938425928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45936.605938425928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45936.605938425928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45936.605938425928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45936.605938425928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45936.605938425928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45936.605938425928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45936.605938425928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45936.605938425928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45936.605938425928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45936.605938425928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45936.605938425928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45936.605938425928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45936.605938425928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45936.605938425928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45936.605938425928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45936.605938425928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45936.605938425928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45936.605938425928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45936.605938425928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45936.605938425928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45936.605938425928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45936.605938425928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45936.605938425928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45936.605938425928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45936.605938425928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45936.605938425928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45936.605938425928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45936.605938425928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45936.605938425928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45936.605938425928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45936.605938425928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45936.605938425928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45936.605938425928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45936.605938425928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45936.605938425928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45936.605938425928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45936.605938425928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45936.605938425928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45936.605938425928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45936.605938425928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45936.605938425928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45936.605938425928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45936.605938425928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45936.605938425928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45936.605938425928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45936.605938425928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45936.605938425928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45936.605938425928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45936.605938425928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45936.605938425928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45936.605938425928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45936.605938425928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45936.605938425928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45936.605938425928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45936.605938425928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45936.605938425928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45936.605938425928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45936.605938425928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45936.605938425928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45936.605938425928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45936.605938425928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45936.605938425928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45936.605938425928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45936.605938425928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45936.605938425928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45936.605938425928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45936.605938425928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45936.605938425928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45936.605938425928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45936.605938425928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45936.605938425928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45936.605938425928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45936.605938425928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45936.605938425928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45936.605938425928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45936.605938425928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45936.605938425928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45936.605938425928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45936.605938425928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45936.605938425928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45936.605938425928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45936.605938425928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45936.605938425928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45936.605938425928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45936.605938425928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45936.605938425928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45936.605938425928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45936.605938425928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45936.605938425928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45936.605938425928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45936.605938425928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45936.605938425928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45936.605938425928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45936.605938425928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45936.605938425928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45936.605938425928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45936.605938425928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45936.605938425928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45936.605938425928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45936.605938425928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45936.605938425928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45936.605938425928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45936.605938425928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45936.605938425928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45936.605938425928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45936.605938425928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45936.605938425928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45936.605938425928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45936.605938425928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45936.605938425928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45936.605938425928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45936.605938425928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45936.605938425928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45936.605938425928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45936.605938425928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45936.605938425928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45936.605938425928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45936.605938425928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45936.605938425928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45936.605938425928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45936.605938425928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45936.605938425928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45936.605938425928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45936.605938425928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45936.605938425928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45936.605938425928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45936.605938425928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45936.605938425928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45936.605938425928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45936.605938425928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45936.605938425928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45936.605938425928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45936.605938425928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45936.605938425928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45936.605938425928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45936.605938425928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45936.605938425928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45936.605938425928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45936.605938425928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45936.605938425928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45936.605938425928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45936.605938425928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45936.605938425928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45936.605938425928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45936.605938425928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45936.605938425928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45936.605938425928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45936.605938425928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45936.605938425928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45936.605938425928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45936.605938425928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45936.605938425928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45936.605938425928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45936.605938425928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45936.605938425928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45936.605938425928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45936.605938425928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45936.605938425928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45936.605938425928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45936.605938425928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45936.605938425928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45936.605938425928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45936.605938425928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45936.605938425928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45936.605938425928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45936.605938425928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45936.605938425928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45936.605938425928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45936.605938425928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45936.605938425928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45936.605938425928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45936.605938425928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45936.605938425928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45936.605938425928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45936.605938425928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45936.605938425928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45936.605938425928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45936.605938425928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45936.605938425928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45936.605938425928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45936.605938425928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45936.605938425928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45936.605938425928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45936.605938425928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45936.605938425928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45936.605938425928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45936.605938425928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45936.605938425928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45936.605938425928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45936.605938425928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45936.605938425928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45936.605938425928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45936.605938425928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45936.605938425928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45936.605938425928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45936.605938425928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45936.605938425928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45936.605938425928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45936.605938425928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45936.605938425928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45936.605938425928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45936.605938425928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45936.605938425928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45936.605938425928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45936.605938425928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45936.605938425928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45936.605938425928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45936.605938425928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45936.605938425928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45936.605938425928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45936.605938425928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45936.605938425928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45936.605938425928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45936.605938425928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45936.605938425928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45936.605938425928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45936.605938425928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45936.605938425928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45936.605938425928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45936.605938425928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45936.605938425928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45936.605938425928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45936.605938425928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45936.605938425928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45936.605938425928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45936.605938425928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45936.605938425928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45936.605938425928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45936.605938425928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45936.605938425928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45936.605938425928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45936.605938425928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45936.605938425928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45936.605938425928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45936.605938425928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45936.605938425928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45936.605938425928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45936.605938425928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45936.605938425928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45936.605938425928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45936.605938425928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45936.605938425928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45936.605938425928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45936.605938425928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45936.605938425928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45936.605938425928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45936.605938425928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45936.605938425928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45936.605938425928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45936.605938425928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45936.605938425928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45936.605938425928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45936.605938425928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45936.605938425928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45936.605938425928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45936.605938425928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45936.605938425928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45936.605938425928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45936.605938425928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45936.605938425928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45936.605938425928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45936.605938425928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45936.605938425928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45936.605938425928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45936.605938425928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45936.605938425928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45936.605938425928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45936.605938425928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45936.605938425928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45936.605938425928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45936.605938425928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45936.605938425928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45936.605938425928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45936.605938425928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45936.605938425928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45936.605938425928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45936.605938425928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45936.605938425928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45936.605938425928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45936.605938425928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45936.605938425928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45936.605938425928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45936.605938425928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45936.605938425928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45936.605938425928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45936.605938425928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45936.605938425928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45936.605938425928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45936.605938425928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45936.605938425928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45936.605938425928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45936.605938425928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45936.605938425928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45936.605938425928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45936.605938425928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45936.605938425928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45936.605938425928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45936.605938425928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45936.605938425928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45936.605938425928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45936.605938425928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45936.605938425928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45936.605938425928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45936.605938425928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45936.605938425928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45936.605938425928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45936.605938425928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45936.605938425928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45936.605938425928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45936.605938425928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45936.605938425928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45936.605938425928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45936.605938425928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45936.605938425928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45936.605938425928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45936.605938425928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45936.605938425928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45936.605938425928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45936.605938425928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45936.605938425928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45936.605938425928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45936.605938425928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45936.605938425928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45936.605938425928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45936.605938425928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45936.605938425928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45936.605938425928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45936.605938425928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45936.605938425928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45936.605938425928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45936.605938425928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45936.605938425928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45936.605938425928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45936.605938425928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45936.605938425928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45936.605938425928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45936.605938425928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45936.605938425928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45936.605938425928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45936.605938425928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45936.605938425928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45936.605938425928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45936.605938425928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45936.605938425928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45936.605938425928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45936.605938425928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45936.605938425928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45936.605938425928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45936.605938425928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45936.605938425928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45936.605938425928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45936.605938425928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45936.605938425928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45936.605938425928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45936.605938425928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45936.605938425928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45936.605938425928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45936.605938425928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45936.605938425928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45936.605938425928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45936.605938425928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45936.605938425928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45936.605938425928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45936.605938425928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45936.605938425928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45936.605938425928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45936.605938425928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45936.605938425928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45936.605938425928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45936.605938425928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45936.605938425928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45936.605938425928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45936.605938425928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45936.605938425928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45936.605938425928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45936.605938425928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45936.605938425928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45936.605938425928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45936.605938425928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45936.605938425928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45936.605938425928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45936.605938425928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45936.605938425928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45936.605938425928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45936.605938425928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45936.605938425928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45936.605938425928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45936.605938425928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45936.605938425928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45936.605938425928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45936.605938425928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45936.605938425928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45936.605938425928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45936.605938425928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45936.605938425928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45936.605938425928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45936.605938425928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45936.605938425928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45936.605938425928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45936.605938425928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45936.605938425928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45936.605938425928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45936.605938425928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45936.605938425928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45936.605938425928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45936.605938425928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45936.605938425928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45936.605938425928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45936.605938425928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45936.605938425928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45936.605938425928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45936.605938425928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45936.605938425928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45936.605938425928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45936.605938425928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45936.605938425928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45936.605938425928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45936.605938425928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45936.605938425928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45936.605938425928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45936.605938425928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45936.605938425928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45936.605938425928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45936.605938425928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45936.605938425928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45936.605938425928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45936.605938425928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45936.605938425928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45936.605938425928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45936.605938425928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45936.605938425928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45936.605938425928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45936.605938425928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45936.605938425928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45936.605938425928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45936.605938425928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45936.605938425928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45936.605938425928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45936.605938425928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45936.605938425928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45936.605938425928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45936.605938425928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45936.605938425928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45936.605938425928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45936.605938425928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45936.605938657405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45936.605938657405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45936.605938657405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45936.605938657405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45936.605938657405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45936.605938657405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45936.605938657405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45936.605938657405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45936.605938657405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45936.605938657405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45936.605938657405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45936.605938657405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45936.605938657405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45936.605938657405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45936.605938657405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45936.605938657405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45936.605938657405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45936.605938657405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45936.605938657405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45936.605938657405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45936.605938657405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45936.605938657405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45936.605938657405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45936.605938657405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45936.605938657405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45936.605938657405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45936.605938657405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45936.605938657405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45936.605938657405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45936.605938657405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45936.605938657405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45936.605938657405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45936.605938657405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45936.605938657405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45936.605938657405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45936.605938657405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45936.605938657405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45936.605938657405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45936.605938657405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45936.605938657405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45936.605938657405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45936.605938657405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45936.605938657405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45936.605938657405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45936.605938657405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45936.605938657405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45936.605938657405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45936.605938657405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45936.605938657405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45936.605938657405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45936.605938657405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45936.605938657405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45936.605938657405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45936.605938657405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45936.605938657405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45936.605938657405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45936.605938657405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45936.605938657405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45936.605938657405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45936.605938657405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45936.605938657405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45936.605938657405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45936.605938657405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45936.605938657405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45936.605938657405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45936.605938657405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45936.605938657405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45936.605938657405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45936.605938657405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45936.605938657405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45936.605938657405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45936.605938657405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45936.605938657405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45936.605938657405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45936.605938657405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45936.605938657405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45936.605938657405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45936.605938657405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45936.605938657405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45936.605938657405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45936.605938657405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45936.605938657405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45936.605938657405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45936.605938657405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45936.605938657405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45936.605938657405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45936.605938657405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45936.605938657405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45936.605938657405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45936.605938657405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45936.605938657405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45936.605938657405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45936.605938657405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45936.605938657405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45936.605938657405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45936.605938657405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45936.605938657405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45936.605938657405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45936.605938657405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45936.605938657405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45936.605938657405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45936.605938657405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45936.605938657405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45936.605938657405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45936.605938657405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45936.605938657405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45936.605938657405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45936.605938657405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45936.605938657405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45936.605938657405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45936.605938657405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45936.605938657405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45936.605938657405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45936.605938657405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45936.605938657405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45936.605938657405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45936.605938657405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45936.605938657405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45936.605938657405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45936.605938657405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45936.605938657405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45936.605938657405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45936.605938657405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45936.605938657405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45936.605938657405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45936.605938657405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45936.605938657405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45936.605938657405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45936.605938657405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45936.605938657405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45936.605938657405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45936.605938657405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45936.605938657405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45936.605938657405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45936.605938657405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45936.605938657405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45936.605938657405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45936.605938657405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45936.605938657405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45936.605938657405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45936.605938657405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45936.605938657405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45936.605938657405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45936.605938657405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45936.605938657405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45936.605938657405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45936.605938657405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45936.605938657405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45936.605938657405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45936.605938657405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45936.605938657405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45936.605938657405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45936.605938657405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45936.605938657405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45936.605938657405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45936.605938657405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45936.605938657405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45936.605938657405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45936.605938657405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45936.605938657405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45936.605938657405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45936.605938657405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45936.605938657405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45936.605938657405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45936.605938657405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45936.605938657405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45936.605938657405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45936.605938657405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45936.605938657405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45936.605938657405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45936.605938657405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45936.605938657405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45936.605938657405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45936.605938657405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45936.605938657405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45936.605938657405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45936.605938657405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45936.605938657405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45936.605938657405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45936.605938657405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45936.605938657405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45936.605938657405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45936.605938657405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45936.605938657405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45936.605938657405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45936.605938657405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45936.605938657405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45936.605938657405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45936.605938657405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45936.605938657405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45936.605938657405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45936.605938657405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45936.605938657405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45936.605938657405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45936.605938657405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45936.605938657405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45936.605938657405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45936.605938657405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45936.605938657405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45936.605938657405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45936.605938657405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45936.605938657405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45936.605938657405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45936.605938657405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45936.605938657405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45936.605938657405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45936.605938657405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45936.605938657405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45936.605938657405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45936.605938657405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45936.605938657405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45936.605938657405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45936.605938657405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45936.605938657405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45936.605938657405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45936.605938657405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45936.605938657405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45936.605938657405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45936.605938657405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45936.605938657405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45936.605938657405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45936.605938657405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45936.605938657405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45936.605938657405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45936.605938657405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45936.605938657405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45936.605938657405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45936.605938657405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45936.605938657405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45936.605938657405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45936.605938657405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45936.605938657405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45936.605938657405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45936.605938657405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45936.605938657405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45936.605938657405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45936.605938657405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45936.605938657405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45936.605938657405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45936.605938657405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45936.605938657405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45936.605938657405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45936.605938657405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45936.605938657405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45936.605938657405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45936.605938657405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45936.605938657405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45936.605938657405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45936.605938657405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45936.605938657405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45936.605938657405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45936.605938657405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45936.605938657405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45936.605938657405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45936.605938657405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45936.605938657405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45936.605938657405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45936.605938657405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45936.605938657405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45936.605938657405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45936.605938657405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45936.605938657405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45936.605938657405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45936.605938657405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45936.605938657405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45936.605938657405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45936.605938657405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45936.605938657405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45936.605938657405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45936.605938657405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45936.605938657405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45936.605938657405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45936.605938657405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45936.605938657405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45936.605938657405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45936.605938657405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45936.605938657405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45936.605938657405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45936.605938657405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45936.605938657405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45936.605938657405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45936.605938657405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45936.605938657405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45936.605938657405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45936.605938657405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45936.605938657405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45936.605938657405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45936.605938657405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45936.605938657405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45936.605938657405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45936.605938657405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45936.605938657405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45936.605938657405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45936.605938657405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45936.605938657405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45936.605938657405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45936.605938657405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45936.605938657405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45936.605938657405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45936.605938657405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45936.605938657405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45936.605938657405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45936.605938657405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45936.605938657405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45936.605938657405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45936.605938657405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45936.605938657405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45936.605938657405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45936.605938657405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45936.605938657405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45936.605938657405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45936.605938657405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45936.605938657405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45936.605938657405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45936.605938657405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45936.605938657405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45936.605938657405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45936.605938657405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45936.605938657405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45936.605938657405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45936.605938657405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45936.605938657405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45936.605938657405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45936.605938657405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45936.605938657405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45936.605938657405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45936.605938657405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45936.605938657405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45936.605938657405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45936.605938657405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45936.605938657405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45936.605938657405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45936.605938657405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45936.605938657405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45936.605938657405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45936.605938657405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45936.605938657405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45936.605938657405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45936.605938657405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45936.605938657405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45936.605938657405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45936.605938657405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45936.605938657405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45936.605938657405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45936.605938657405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45936.605938657405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45936.605938657405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45936.605938657405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45936.605938657405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45936.605938657405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45936.605938657405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45936.605938657405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45936.605938657405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45936.605938657405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45936.605938657405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45936.605938657405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45936.605938657405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45936.605938657405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45936.605938657405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45936.605938657405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45936.605938657405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45936.605938657405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45936.605938657405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45936.605938657405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45936.605938657405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45936.605938657405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45936.605938657405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45936.605938657405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45936.605938657405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45936.605938657405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45936.605938657405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45936.605938657405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45936.605938657405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45936.605938657405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45936.605938657405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45936.605938657405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45936.605938657405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45936.605938657405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45936.605938657405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45936.605938657405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45936.605938657405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45936.605938657405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45936.605938657405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45936.605938657405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45936.605938657405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45936.605938657405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45936.605938657405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45936.605938657405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45936.605938657405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45936.605938657405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45936.605938657405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45936.605938657405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45936.605938657405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45936.605938657405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45936.605938657405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45936.605938657405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45936.605938657405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45936.605938657405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45936.605938657405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45936.605938657405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45936.605938657405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45936.605938657405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45936.605938657405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45936.605938657405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45936.605938657405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45936.605938657405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45936.605938657405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45936.605938657405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45936.605938657405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45936.605938657405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45936.605938657405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45936.605938657405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45936.605938657405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45936.605938657405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45936.605938657405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45936.605938657405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45936.605938657405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45936.605938657405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45936.605938657405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45936.605938657405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45936.605938657405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45936.605938657405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45936.605938657405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45936.605938657405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45936.605938657405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45936.605938657405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45936.605938657405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45936.605938657405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45936.605938657405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45936.605938657405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45936.605938657405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45936.605938657405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45936.605938657405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45936.605938657405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45936.605938657405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45936.605938657405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45936.605938657405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45936.605938657405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45936.605938657405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45936.605938657405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45936.605938657405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45936.605938657405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45936.605938657405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45936.605938657405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45936.605938657405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45936.605938657405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45936.605938657405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45936.605938657405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45936.605938657405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45936.605938657405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45936.605938657405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45936.605938657405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45936.605938657405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45936.605938657405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45936.605938657405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45936.605938657405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45936.605938657405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45936.605938657405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45936.605938657405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45936.605938657405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45936.605938657405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45936.605938657405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45936.605938657405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45936.605938657405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45936.605938657405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45936.605938657405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45936.605938657405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45936.605938657405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45936.605938657405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45936.605938657405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45936.605938657405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45936.605938657405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45936.605938657405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45936.605938657405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45936.605938657405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45936.605938657405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45936.605938657405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45936.605938657405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45936.605938657405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45936.605938657405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45936.605938657405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45936.605938657405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45936.605938657405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45936.605938657405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45936.605938657405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45936.605938657405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45936.605938657405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45936.605938657405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45936.605938657405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45936.605938657405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45936.605938657405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45936.605938657405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45936.605938657405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45936.605938657405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45936.605938657405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45936.605938657405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45936.605938657405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45936.605938657405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45936.605938657405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45936.605938657405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45936.605938657405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45936.605938657405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45936.605938657405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45936.605938657405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45936.605938657405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45936.605938657405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45936.605938657405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45936.605938657405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45936.605938657405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45936.605938657405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45936.605938657405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45936.605938657405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45936.605938657405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45936.605938657405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45936.605938657405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45936.605938657405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45936.605938657405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45936.605938657405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45936.605938657405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45936.605938657405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45936.605938657405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45936.605938657405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45936.605938657405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45936.605938657405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45936.605938657405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45936.605938657405</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233.1252208333317</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1.4489939814811805</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2" t="str">
        <f>IFERROR(VLOOKUP(D4,DB!A:K,11,0),"")</f>
        <v>R4</v>
      </c>
      <c r="C4" s="143">
        <v>1</v>
      </c>
      <c r="D4" s="144" t="s">
        <v>22659</v>
      </c>
      <c r="E4" s="145" t="s">
        <v>39043</v>
      </c>
      <c r="F4" s="146">
        <v>45936.499837962961</v>
      </c>
      <c r="G4" s="147">
        <f ca="1">IFERROR(NOW()-F4,"")</f>
        <v>0.10610046296642395</v>
      </c>
      <c r="H4" s="146">
        <v>45936.488935185182</v>
      </c>
      <c r="I4" s="142" t="str">
        <f>IFERROR(VLOOKUP(D4,DB!A:F,6,0),"")</f>
        <v>SCECO</v>
      </c>
      <c r="J4" s="142" t="str">
        <f>IFERROR(VLOOKUP(D4,DB!A:G,7,0),"")</f>
        <v>Dead</v>
      </c>
      <c r="K4" s="149" t="s">
        <v>39059</v>
      </c>
      <c r="L4" s="150" t="str">
        <f>IFERROR(VLOOKUP(D4,DB!A:I,9,0),"")</f>
        <v>Latis</v>
      </c>
    </row>
    <row r="5" spans="1:16" ht="15" customHeight="1">
      <c r="A5" s="141"/>
      <c r="B5" s="142" t="str">
        <f>IFERROR(VLOOKUP(D5,DB!A:K,11,0),"")</f>
        <v/>
      </c>
      <c r="C5" s="143"/>
      <c r="D5" s="144"/>
      <c r="E5" s="145"/>
      <c r="F5" s="146"/>
      <c r="G5" s="147">
        <f ca="1">IFERROR(NOW()-F5,"")</f>
        <v>45936.605938425928</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45936.605938425928</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45936.605938425928</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45936.605938425928</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45936.605938425928</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45936.605938425928</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45936.605938425928</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45936.605938425928</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45936.605938425928</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45936.605938425928</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45936.605938425928</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45936.605938425928</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45936.605938425928</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45936.605938425928</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45936.605938425928</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45936.605938425928</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45936.605938425928</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45936.605938425928</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45936.605938425928</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45936.605938425928</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45936.605938425928</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45936.605938425928</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45936.605938425928</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45936.605938425928</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45936.605938425928</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45936.605938425928</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45936.605938425928</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45936.605938425928</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45936.605938425928</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45936.605938425928</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45936.605938425928</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45936.605938425928</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45936.605938425928</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45936.605938425928</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45936.605938425928</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45936.605938425928</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45936.605938425928</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45936.605938425928</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45936.605938425928</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45936.605938425928</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45936.605938425928</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45936.605938425928</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45936.605938425928</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45936.605938425928</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45936.605938425928</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45936.605938425928</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45936.605938425928</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45936.605938425928</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45936.605938425928</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45936.605938425928</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45936.605938425928</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45936.605938425928</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45936.605938425928</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45936.605938425928</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45936.605938425928</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45936.605938425928</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45936.605938425928</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45936.605938425928</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45936.605938425928</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45936.605938425928</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45936.605938425928</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45936.605938425928</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45936.605938425928</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45936.605938425928</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45936.605938425928</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45936.605938425928</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45936.605938425928</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45936.605938425928</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45936.605938425928</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45936.605938425928</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45936.605938425928</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45936.605938425928</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45936.605938425928</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45936.605938425928</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45936.605938425928</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45936.605938425928</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45936.605938425928</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45936.605938425928</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45936.605938425928</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45936.605938425928</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45936.605938425928</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45936.605938425928</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45936.605938425928</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45936.605938425928</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45936.605938425928</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45936.605938425928</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45936.605938425928</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45936.605938425928</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45936.605938425928</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45936.605938425928</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45936.605938425928</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45936.605938425928</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45936.605938425928</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45936.605938425928</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45936.605938425928</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45936.605938425928</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45936.605938425928</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45936.605938425928</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45936.605938425928</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45936.605938425928</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45936.605938425928</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45936.605938425928</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45936.605938425928</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45936.605938425928</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45936.605938425928</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45936.605938425928</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45936.605938425928</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45936.605938425928</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45936.605938425928</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45936.605938425928</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45936.605938425928</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45936.605938425928</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45936.605938425928</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45936.605938425928</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45936.605938425928</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45936.605938425928</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45936.605938425928</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45936.605938425928</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45936.605938425928</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45936.605938425928</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45936.605938425928</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45936.605938425928</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45936.605938425928</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45936.605938425928</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45936.605938425928</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45936.605938425928</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45936.605938425928</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45936.605938425928</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45936.605938425928</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45936.605938425928</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45936.605938425928</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45936.605938425928</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45936.605938425928</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45936.605938425928</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45936.605938425928</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45936.605938425928</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45936.605938425928</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45936.605938425928</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45936.605938425928</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45936.605938425928</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45936.605938425928</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45936.605938425928</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45936.605938425928</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45936.605938425928</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45936.605938425928</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45936.605938425928</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45936.605938425928</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45936.605938425928</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45936.605938425928</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45936.605938425928</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45936.605938425928</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45936.605938425928</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45936.605938425928</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45936.605938425928</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45936.605938425928</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45936.605938425928</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45936.605938425928</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45936.605938425928</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45936.605938425928</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45936.605938425928</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45936.605938425928</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45936.605938425928</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45936.605938425928</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45936.605938425928</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45936.605938425928</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45936.605938425928</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45936.605938425928</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45936.605938425928</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45936.605938425928</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45936.605938425928</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45936.605938425928</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45936.605938425928</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45936.605938425928</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45936.605938425928</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45936.605938425928</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45936.605938425928</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45936.605938425928</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45936.605938425928</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45936.605938425928</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45936.605938425928</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45936.605938425928</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45936.605938425928</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45936.605938425928</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45936.605938425928</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45936.605938425928</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45936.605938425928</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45936.605938425928</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45936.605938425928</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45936.605938425928</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45936.605938425928</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45936.605938425928</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45936.605938425928</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45936.605938425928</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45936.605938425928</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45936.605938425928</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45936.605938425928</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45936.605938425928</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45936.605938425928</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45936.605938425928</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45936.605938425928</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45936.605938425928</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45936.605938425928</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45936.605938425928</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45936.605938425928</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45936.605938425928</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45936.605938425928</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45936.605938425928</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45936.605938425928</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45936.605938425928</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45936.605938425928</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45936.605938425928</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45936.605938425928</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45936.605938425928</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45936.605938425928</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45936.605938425928</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45936.605938425928</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45936.605938425928</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45936.605938425928</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45936.605938425928</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45936.605938425928</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45936.605938425928</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45936.605938425928</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45936.605938425928</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45936.605938425928</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45936.605938425928</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45936.605938425928</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45936.605938425928</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45936.605938425928</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45936.605938425928</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45936.605938425928</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45936.605938425928</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45936.605938425928</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45936.605938425928</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45936.605938425928</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45936.605938425928</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45936.605938425928</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45936.605938425928</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45936.605938425928</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45936.605938425928</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45936.605938425928</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45936.605938425928</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45936.605938425928</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45936.605938425928</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45936.605938425928</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45936.605938425928</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45936.605938425928</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45936.605938425928</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45936.605938425928</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45936.605938425928</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45936.605938425928</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45936.605938425928</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45936.605938425928</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45936.605938425928</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45936.605938425928</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45936.605938425928</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45936.605938425928</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45936.605938425928</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45936.605938425928</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45936.605938425928</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45936.605938425928</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45936.605938425928</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45936.605938425928</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45936.605938425928</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45936.605938425928</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45936.605938425928</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45936.605938425928</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45936.605938425928</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45936.605938425928</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45936.605938425928</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45936.605938425928</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45936.605938425928</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45936.605938425928</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45936.605938425928</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45936.605938425928</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45936.605938425928</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45936.605938425928</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45936.605938425928</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45936.605938425928</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45936.605938425928</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45936.605938425928</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45936.605938425928</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45936.605938425928</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45936.605938425928</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45936.605938425928</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45936.605938425928</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45936.605938425928</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45936.605938425928</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45936.605938425928</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45936.605938425928</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45936.605938425928</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45936.605938425928</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45936.605938425928</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45936.605938425928</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45936.605938425928</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45936.605938425928</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45936.605938425928</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45936.605938425928</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45936.605938425928</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45936.605938425928</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45936.605938425928</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45936.605938425928</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45936.605938425928</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45936.605938425928</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45936.605938425928</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45936.605938425928</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45936.605938425928</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45936.605938425928</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45936.605938425928</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45936.605938425928</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45936.605938425928</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45936.605938425928</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45936.605938425928</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45936.605938425928</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45936.605938425928</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45936.605938425928</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45936.605938425928</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45936.605938425928</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45936.605938425928</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45936.605938425928</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45936.605938425928</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45936.605938425928</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45936.605938425928</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45936.605938425928</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45936.605938425928</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45936.605938425928</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45936.605938425928</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45936.605938425928</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45936.605938425928</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45936.605938425928</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45936.605938425928</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45936.605938425928</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45936.605938425928</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45936.605938425928</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45936.605938425928</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45936.605938425928</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45936.605938425928</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45936.605938425928</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45936.605938425928</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45936.605938425928</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45936.605938425928</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45936.605938425928</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45936.605938425928</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45936.605938425928</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45936.605938425928</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45936.605938425928</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45936.605938425928</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45936.605938425928</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45936.605938425928</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45936.605938425928</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45936.605938425928</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45936.605938425928</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45936.605938425928</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45936.605938425928</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45936.605938425928</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45936.605938425928</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45936.605938425928</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45936.605938425928</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45936.605938425928</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45936.605938425928</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45936.605938425928</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45936.605938425928</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45936.605938425928</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45936.605938425928</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45936.605938425928</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45936.605938425928</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45936.605938425928</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45936.605938425928</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45936.605938425928</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45936.605938425928</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45936.605938425928</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45936.605938425928</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45936.605938425928</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45936.605938425928</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45936.605938425928</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45936.605938425928</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45936.605938425928</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45936.605938425928</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45936.605938425928</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45936.605938425928</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45936.605938425928</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45936.605938425928</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45936.605938425928</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45936.605938425928</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45936.605938425928</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45936.605938425928</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45936.605938425928</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45936.605938425928</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45936.605938425928</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45936.605938425928</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45936.605938425928</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45936.605938425928</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45936.605938425928</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45936.605938425928</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45936.605938425928</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45936.605938425928</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45936.605938425928</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45936.605938425928</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45936.605938425928</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45936.605938425928</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45936.605938425928</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45936.605938425928</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45936.605938425928</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45936.605938425928</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45936.605938425928</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45936.605938425928</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45936.605938425928</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45936.605938425928</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45936.605938425928</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45936.605938425928</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45936.605938425928</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45936.605938425928</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45936.605938425928</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45936.605938425928</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45936.605938425928</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45936.605938425928</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45936.605938425928</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45936.605938425928</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45936.605938425928</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45936.605938425928</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45936.605938425928</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45936.605938425928</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45936.605938425928</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45936.605938425928</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45936.605938425928</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45936.605938425928</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45936.605938425928</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45936.605938425928</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45936.605938425928</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45936.605938425928</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45936.605938425928</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45936.605938425928</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45936.605938425928</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45936.605938425928</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45936.605938425928</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45936.605938425928</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45936.605938425928</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45936.605938425928</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45936.605938425928</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45936.605938425928</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45936.605938425928</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45936.605938425928</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45936.605938425928</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45936.605938425928</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45936.605938425928</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45936.605938425928</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45936.605938425928</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45936.605938425928</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45936.605938425928</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45936.605938425928</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45936.605938425928</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45936.605938425928</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45936.605938425928</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45936.605938425928</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45936.605938425928</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45936.605938425928</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45936.605938425928</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45936.605938425928</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45936.605938425928</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45936.605938425928</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45936.605938425928</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45936.605938425928</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45936.605938425928</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45936.605938425928</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45936.605938425928</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45936.605938425928</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45936.605938425928</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45936.605938425928</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45936.605938425928</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45936.605938425928</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45936.605938425928</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45936.605938425928</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45936.605938425928</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45936.605938425928</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45936.605938425928</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45936.605938425928</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45936.605938425928</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45936.605938425928</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45936.605938425928</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45936.605938425928</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45936.605938425928</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45936.605938425928</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45936.605938425928</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45936.605938425928</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45936.605938425928</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45936.605938425928</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45936.605938425928</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45936.605938425928</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45936.605938425928</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45936.605938425928</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45936.605938425928</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44.773878240739577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10.417061111111252</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45936.605938425928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45936.605938425928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45936.605938425928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45936.605938425928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45936.605938425928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45936.605938425928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45936.605938425928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45936.605938425928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45936.605938425928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45936.605938425928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45936.605938425928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45936.605938425928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45936.605938425928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45936.605938425928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45936.605938425928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45936.605938425928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45936.605938425928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45936.605938425928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45936.605938425928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45936.605938425928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45936.605938425928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45936.605938425928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45936.605938425928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45936.605938425928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45936.605938425928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45936.605938425928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45936.605938425928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45936.605938425928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45936.605938425928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45936.605938425928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45936.605938425928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45936.605938425928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45936.605938425928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45936.605938425928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45936.605938425928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45936.605938425928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45936.605938425928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45936.605938425928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45936.605938425928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45936.605938425928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45936.605938425928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45936.605938425928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45936.605938425928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45936.605938425928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45936.605938425928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45936.605938425928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45936.605938425928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45936.605938425928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45936.605938425928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45936.605938425928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45936.605938425928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45936.605938425928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45936.605938425928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45936.605938425928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45936.605938425928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45936.605938425928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45936.605938425928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45936.605938425928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45936.605938425928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45936.605938425928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45936.605938425928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45936.605938425928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45936.605938425928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45936.605938425928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45936.605938425928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45936.605938425928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45936.605938425928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45936.605938425928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45936.605938425928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45936.605938425928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45936.605938425928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45936.605938425928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45936.605938425928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45936.605938425928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45936.605938425928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45936.605938425928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45936.605938425928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45936.605938425928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45936.605938425928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45936.605938425928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45936.605938425928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45936.605938425928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45936.605938425928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45936.605938425928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45936.605938425928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45936.605938425928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45936.605938425928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45936.605938425928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45936.605938425928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45936.605938425928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45936.605938425928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45936.605938425928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45936.605938425928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45936.605938425928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45936.605938425928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45936.605938425928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45936.605938425928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45936.605938425928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45936.605938425928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45936.605938425928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45936.605938425928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45936.605938425928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45936.605938425928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45936.605938425928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45936.605938425928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45936.605938425928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45936.605938425928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45936.605938425928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45936.605938425928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45936.605938425928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45936.605938425928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45936.605938425928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45936.605938425928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45936.605938425928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45936.605938425928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45936.605938425928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45936.605938425928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45936.605938425928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45936.605938425928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45936.605938425928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45936.605938425928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45936.605938425928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45936.605938425928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45936.605938425928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45936.605938425928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45936.605938425928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45936.605938425928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45936.605938425928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45936.605938425928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45936.605938425928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45936.605938425928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45936.605938425928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45936.605938425928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45936.605938425928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45936.605938425928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45936.605938425928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45936.605938425928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45936.605938425928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45936.605938425928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45936.605938425928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45936.605938425928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45936.605938425928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45936.605938425928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45936.605938425928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45936.605938425928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45936.605938425928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45936.605938425928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45936.605938425928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45936.605938425928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45936.605938425928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45936.605938425928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45936.605938425928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45936.605938425928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45936.605938425928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45936.605938425928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45936.605938425928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45936.605938425928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45936.605938425928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45936.605938425928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45936.605938425928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45936.605938425928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D8" sqref="D8:D1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9.8330912037054077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45936.605938425928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2.7249662037065718</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1.6636930555541767</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1.9595833335188217E-2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c r="D7" s="120" t="s">
        <v>37601</v>
      </c>
      <c r="E7" s="137" t="s">
        <v>38964</v>
      </c>
      <c r="F7" s="124">
        <v>45936.593287037038</v>
      </c>
      <c r="G7" s="89">
        <f ca="1">IFERROR(NOW()-F7,"-")</f>
        <v>1.2651388889935333E-2</v>
      </c>
      <c r="H7" s="124">
        <v>45936.587430555555</v>
      </c>
      <c r="I7" s="120" t="str">
        <f>IFERROR(VLOOKUP(D7,DB!A:F,6,0),"")</f>
        <v>SCECO</v>
      </c>
      <c r="J7" s="119"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45936.605938425928</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45936.605938425928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45936.605938425928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45936.605938425928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45936.605938425928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45936.605938425928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45936.605938425928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45936.605938425928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45936.605938425928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45936.605938425928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45936.605938425928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45936.605938425928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45936.605938425928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45936.605938425928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45936.605938425928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45936.605938425928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45936.605938425928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45936.605938425928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45936.605938425928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45936.605938425928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45936.605938425928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45936.605938425928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45936.605938425928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45936.605938425928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45936.605938425928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45936.605938425928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45936.605938425928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45936.605938425928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45936.605938425928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45936.605938425928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45936.605938425928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45936.605938425928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45936.605938425928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45936.605938425928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45936.605938425928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45936.605938425928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45936.605938425928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45936.605938425928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45936.605938425928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45936.605938425928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45936.605938425928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45936.605938425928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45936.605938425928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45936.605938425928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45936.605938425928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45936.605938425928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45936.605938425928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45936.605938425928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45936.605938425928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45936.605938425928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45936.605938425928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45936.605938425928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45936.605938425928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45936.605938425928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45936.605938425928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45936.605938425928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45936.605938425928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45936.605938425928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45936.605938425928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45936.605938425928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45936.605938425928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45936.605938425928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45936.605938425928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45936.605938425928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45936.605938425928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45936.605938425928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45936.605938425928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45936.605938425928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45936.605938425928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45936.605938425928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45936.605938425928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45936.605938425928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45936.605938425928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45936.605938425928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45936.605938425928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45936.605938425928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45936.605938425928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45936.605938425928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45936.605938425928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45936.605938425928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45936.605938425928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45936.605938425928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45936.605938425928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45936.605938425928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45936.605938425928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45936.605938425928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45936.605938425928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45936.605938425928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45936.605938425928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45936.605938425928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45936.605938425928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45936.605938425928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45936.605938425928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45936.605938425928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45936.605938425928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45936.605938425928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45936.605938425928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45936.605938425928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45936.605938425928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45936.605938425928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45936.605938425928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45936.605938425928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45936.605938425928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45936.605938425928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45936.605938425928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45936.605938425928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45936.605938425928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45936.605938425928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45936.605938425928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45936.605938425928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45936.605938425928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45936.605938425928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45936.605938425928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45936.605938425928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45936.605938425928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45936.605938425928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45936.605938425928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45936.605938425928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45936.605938425928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45936.605938425928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45936.605938425928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45936.605938425928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45936.605938425928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45936.605938425928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45936.605938425928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45936.605938425928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45936.605938425928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45936.605938425928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45936.605938425928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45936.605938425928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45936.605938425928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45936.605938425928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45936.605938425928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45936.605938425928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45936.605938425928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45936.605938425928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45936.605938425928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45936.605938425928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45936.605938425928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45936.605938425928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45936.605938425928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45936.605938425928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45936.605938425928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45936.605938425928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45936.605938425928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45936.605938425928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45936.605938425928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45936.605938425928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45936.605938425928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45936.605938425928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45936.605938425928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45936.605938425928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45936.605938425928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45936.605938425928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45936.605938425928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45936.605938425928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45936.605938425928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45936.605938425928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45936.605938425928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45936.605938425928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45936.605938425928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45936.605938425928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45936.605938425928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45936.605938425928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45936.605938425928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45936.605938425928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45936.605938425928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45936.605938425928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45936.605938425928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45936.605938425928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45936.605938425928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45936.605938425928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45936.605938425928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45936.605938425928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45936.605938425928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45936.605938425928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45936.605938425928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45936.605938425928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45936.605938425928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45936.605938425928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45936.605938425928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45936.605938425928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45936.605938425928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45936.605938425928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45936.605938425928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45936.605938425928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45936.605938425928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45936.605938425928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45936.605938425928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45936.605938425928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45936.605938425928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45936.605938425928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45936.605938425928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45936.605938425928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45936.605938425928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45936.605938425928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45936.605938425928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45936.605938425928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45936.605938425928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45936.605938425928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45936.605938425928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45936.605938425928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45936.605938425928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45936.605938425928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45936.605938425928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45936.605938425928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45936.605938425928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45936.605938425928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45936.605938425928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45936.605938425928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45936.605938425928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45936.605938425928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45936.605938425928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45936.605938425928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45936.605938425928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45936.605938425928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45936.605938425928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45936.605938425928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45936.605938425928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45936.605938425928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45936.605938425928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45936.605938425928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45936.605938425928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45936.605938425928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45936.605938425928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45936.605938425928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45936.605938425928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45936.605938425928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45936.605938425928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45936.605938425928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45936.605938425928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45936.605938425928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45936.605938425928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45936.605938425928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45936.605938425928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45936.605938425928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45936.605938425928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45936.605938425928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45936.605938425928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45936.605938425928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45936.605938425928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45936.605938425928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45936.605938425928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45936.605938425928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45936.605938425928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45936.605938425928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45936.605938425928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45936.605938425928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45936.605938425928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45936.605938425928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45936.605938425928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45936.605938425928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45936.605938425928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45936.605938425928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45936.605938425928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45936.605938425928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45936.605938425928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45936.605938425928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45936.605938425928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45936.605938425928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45936.605938425928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45936.605938425928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45936.605938425928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45936.605938425928</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