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01" documentId="13_ncr:1_{F6CB121F-512D-4AA6-A0C1-0FB36C537598}" xr6:coauthVersionLast="47" xr6:coauthVersionMax="47" xr10:uidLastSave="{DFF534A7-1BFD-415D-BE48-F2314340416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<sst xmlns="http://schemas.openxmlformats.org/spreadsheetml/2006/main" count="178586" uniqueCount="39077">
  <si>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</si>
  <si>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</si>
  <si>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</si>
  <si>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</si>
  <si>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</si>
  <si>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</si>
  <si>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</si>
  <si>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</si>
  <si>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</si>
  <si>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</si>
  <si>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</si>
  <si>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</si>
  <si>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</si>
  <si>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</si>
  <si>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</si>
  <si>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</si>
  <si>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</si>
  <si>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</si>
  <si>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</si>
  <si>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</si>
  <si>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</si>
  <si>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</si>
  <si>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</si>
  <si>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</si>
  <si>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</si>
  <si>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</si>
  <si>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</si>
  <si>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</si>
  <si>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</si>
  <si>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</si>
  <si>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</si>
  <si>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</si>
  <si>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</si>
  <si>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</si>
  <si>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</si>
  <si>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</si>
  <si>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</si>
  <si>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</si>
  <si>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</si>
  <si>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</si>
  <si>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</si>
  <si>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</si>
  <si>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</si>
  <si>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</si>
  <si>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</si>
  <si>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</si>
  <si>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</si>
  <si>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</si>
  <si>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</si>
  <si>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</si>
  <si>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</si>
  <si>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</si>
  <si>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</si>
  <si>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</si>
  <si>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</si>
  <si>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</si>
  <si>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</si>
  <si>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</si>
  <si>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</si>
  <si>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</si>
  <si>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</si>
  <si>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</si>
  <si>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</si>
  <si>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</si>
  <si>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</si>
  <si>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</si>
  <si>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</si>
  <si>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</si>
  <si>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</si>
  <si>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</si>
  <si>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</si>
  <si>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</si>
  <si>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</si>
  <si>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</si>
  <si>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</si>
  <si>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</si>
  <si>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</si>
  <si>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</si>
  <si>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</si>
  <si>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</si>
  <si>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</si>
  <si>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</si>
  <si>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</si>
  <si>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</si>
  <si>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</si>
  <si>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</si>
  <si>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</si>
  <si>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</si>
  <si>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</si>
  <si>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</si>
  <si>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</si>
  <si>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</si>
  <si>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</si>
  <si>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</si>
  <si>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</si>
  <si>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</si>
  <si>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</si>
  <si>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</si>
  <si>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</si>
  <si>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</si>
  <si>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</si>
  <si>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</si>
  <si>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</si>
  <si>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</si>
  <si>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</si>
  <si>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</si>
  <si>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</si>
  <si>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</si>
  <si>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</si>
  <si>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</si>
  <si>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</si>
  <si>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</si>
  <si>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</si>
  <si>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</si>
  <si>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</si>
  <si>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</si>
  <si>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</si>
  <si>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</si>
  <si>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</si>
  <si>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</si>
  <si>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</si>
  <si>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</si>
  <si>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</si>
  <si>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</si>
  <si>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</si>
  <si>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</si>
  <si>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</si>
  <si>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</si>
  <si>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</si>
  <si>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</si>
  <si>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</si>
  <si>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</si>
  <si>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</si>
  <si>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</si>
  <si>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</si>
  <si>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</si>
  <si>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</si>
  <si>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</si>
  <si>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</si>
  <si>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</si>
  <si>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</si>
  <si>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</si>
  <si>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</si>
  <si>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</si>
  <si>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</si>
  <si>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</si>
  <si>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</si>
  <si>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</si>
  <si>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</si>
  <si>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</si>
  <si>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</si>
  <si>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</si>
  <si>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</si>
  <si>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</si>
  <si>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</si>
  <si>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</si>
  <si>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</si>
  <si>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</si>
  <si>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</si>
  <si>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</si>
  <si>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</si>
  <si>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</si>
  <si>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</si>
  <si>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</si>
  <si>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</si>
  <si>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</si>
  <si>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</si>
  <si>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</si>
  <si>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</si>
  <si>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</si>
  <si>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</si>
  <si>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</si>
  <si>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</si>
  <si>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</si>
  <si>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</si>
  <si>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</si>
  <si>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</si>
  <si>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</si>
  <si>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</si>
  <si>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</si>
  <si>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</si>
  <si>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</si>
  <si>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</si>
  <si>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</si>
  <si>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</si>
  <si>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</si>
  <si>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</si>
  <si>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</si>
  <si>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</si>
  <si>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</si>
  <si>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</si>
  <si>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</si>
  <si>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</si>
  <si>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</si>
  <si>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</si>
  <si>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</si>
  <si>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</si>
  <si>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</si>
  <si>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</si>
  <si>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</si>
  <si>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</si>
  <si>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</si>
  <si>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</si>
  <si>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</si>
  <si>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</si>
  <si>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</si>
  <si>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</si>
  <si>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</si>
  <si>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</si>
  <si>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</si>
  <si>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</si>
  <si>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</si>
  <si>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</si>
  <si>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</si>
  <si>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</si>
  <si>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</si>
  <si>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</si>
  <si>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</si>
  <si>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</si>
  <si>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</si>
  <si>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</si>
  <si>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</si>
  <si>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</si>
  <si>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</si>
  <si>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</si>
  <si>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</si>
  <si>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</si>
  <si>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</si>
  <si>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</si>
  <si>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</si>
  <si>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</si>
  <si>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</si>
  <si>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</si>
  <si>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</si>
  <si>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</si>
  <si>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</si>
  <si>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</si>
  <si>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</si>
  <si>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</si>
  <si>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</si>
  <si>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</si>
  <si>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</si>
  <si>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</si>
  <si>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</si>
  <si>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</si>
  <si>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</si>
  <si>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</si>
  <si>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</si>
  <si>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</si>
  <si>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</si>
  <si>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</si>
  <si>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</si>
  <si>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</si>
  <si>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</si>
  <si>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</si>
  <si>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</si>
  <si>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</si>
  <si>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</si>
  <si>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</si>
  <si>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</si>
  <si>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</si>
  <si>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</si>
  <si>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</si>
  <si>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</si>
  <si>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</si>
  <si>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</si>
  <si>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</si>
  <si>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</si>
  <si>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</si>
  <si>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</si>
  <si>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</si>
  <si>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</si>
  <si>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</si>
  <si>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</si>
  <si>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</si>
  <si>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</si>
  <si>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</si>
  <si>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</si>
  <si>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</si>
  <si>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</si>
  <si>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</si>
  <si>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</si>
  <si>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</si>
  <si>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</si>
  <si>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</si>
  <si>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</si>
  <si>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</si>
  <si>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</si>
  <si>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</si>
  <si>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</si>
  <si>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</si>
  <si>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</si>
  <si>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</si>
  <si>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</si>
  <si>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</si>
  <si>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</si>
  <si>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</si>
  <si>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</si>
  <si>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</si>
  <si>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</si>
  <si>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</si>
  <si>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</si>
  <si>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</si>
  <si>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</si>
  <si>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</si>
  <si>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</si>
  <si>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</si>
  <si>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</si>
  <si>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</si>
  <si>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</si>
  <si>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</si>
  <si>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</si>
  <si>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</si>
  <si>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</si>
  <si>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</si>
  <si>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</si>
  <si>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</si>
  <si>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</si>
  <si>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</si>
  <si>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</si>
  <si>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</si>
  <si>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</si>
  <si>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</si>
  <si>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</si>
  <si>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</si>
  <si>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</si>
  <si>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</si>
  <si>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</si>
  <si>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</si>
  <si>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</si>
  <si>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</si>
  <si>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</si>
  <si>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</si>
  <si>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</si>
  <si>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</si>
  <si>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</si>
  <si>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</si>
  <si>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</si>
  <si>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</si>
  <si>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</si>
  <si>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</si>
  <si>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</si>
  <si>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</si>
  <si>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</si>
  <si>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</si>
  <si>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</si>
  <si>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</si>
  <si>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</si>
  <si>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</si>
  <si>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</si>
  <si>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</si>
  <si>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</si>
  <si>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</si>
  <si>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</si>
  <si>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</si>
  <si>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</si>
  <si>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</si>
  <si>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</si>
  <si>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</si>
  <si>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</si>
  <si>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</si>
  <si>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</si>
  <si>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</si>
  <si>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</si>
  <si>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</si>
  <si>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</si>
  <si>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</si>
  <si>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</si>
  <si>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</si>
  <si>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</si>
  <si>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</si>
  <si>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</si>
  <si>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</si>
  <si>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</si>
  <si>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</si>
  <si>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</si>
  <si>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</si>
  <si>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</si>
  <si>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</si>
  <si>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</si>
  <si>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</si>
  <si>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</si>
  <si>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</si>
  <si>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</si>
  <si>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</si>
  <si>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</si>
  <si>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</si>
  <si>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</si>
  <si>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</si>
  <si>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</si>
  <si>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</si>
  <si>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</si>
  <si>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</si>
  <si>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</si>
  <si>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</si>
  <si>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</si>
  <si>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</si>
  <si>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</si>
  <si>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</si>
  <si>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</si>
  <si>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</si>
  <si>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</si>
  <si>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</si>
  <si>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</si>
  <si>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</si>
  <si>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</si>
  <si>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</si>
  <si>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</si>
  <si>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</si>
  <si>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</si>
  <si>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</si>
  <si>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</si>
  <si>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</si>
  <si>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</si>
  <si>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</si>
  <si>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</si>
  <si>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</si>
  <si>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</si>
  <si>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</si>
  <si>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</si>
  <si>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</si>
  <si>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</si>
  <si>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</si>
  <si>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</si>
  <si>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</si>
  <si>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</si>
  <si>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</si>
  <si>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</si>
  <si>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</si>
  <si>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</si>
  <si>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</si>
  <si>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</si>
  <si>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</si>
  <si>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</si>
  <si>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</si>
  <si>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</si>
  <si>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</si>
  <si>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</si>
  <si>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</si>
  <si>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</si>
  <si>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</si>
  <si>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</si>
  <si>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</si>
  <si>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</si>
  <si>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</si>
  <si>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</si>
  <si>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</si>
  <si>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</si>
  <si>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</si>
  <si>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</si>
  <si>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</si>
  <si>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</si>
  <si>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</si>
  <si>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</si>
  <si>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</si>
  <si>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</si>
  <si>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</si>
  <si>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</si>
  <si>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</si>
  <si>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</si>
  <si>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</si>
  <si>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</si>
  <si>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</si>
  <si>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</si>
  <si>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</si>
  <si>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</si>
  <si>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</si>
  <si>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</si>
  <si>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</si>
  <si>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</si>
  <si>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</si>
  <si>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</si>
  <si>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</si>
  <si>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</si>
  <si>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</si>
  <si>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</si>
  <si>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</si>
  <si>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</si>
  <si>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</si>
  <si>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</si>
  <si>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</si>
  <si>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</si>
  <si>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</si>
  <si>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</si>
  <si>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</si>
  <si>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</si>
  <si>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</si>
  <si>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</si>
  <si>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</si>
  <si>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</si>
  <si>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</si>
  <si>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</si>
  <si>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</si>
  <si>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</si>
  <si>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</si>
  <si>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</si>
  <si>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</si>
  <si>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</si>
  <si>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</si>
  <si>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</si>
  <si>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</si>
  <si>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</si>
  <si>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</si>
  <si>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</si>
  <si>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</si>
  <si>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</si>
  <si>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</si>
  <si>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</si>
  <si>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</si>
  <si>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</si>
  <si>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</si>
  <si>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</si>
  <si>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</si>
  <si>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</si>
  <si>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</si>
  <si>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</si>
  <si>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</si>
  <si>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</si>
  <si>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</si>
  <si>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</si>
  <si>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</si>
  <si>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</si>
  <si>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</si>
  <si>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</si>
  <si>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</si>
  <si>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</si>
  <si>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</si>
  <si>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</si>
  <si>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</si>
  <si>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</si>
  <si>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</si>
  <si>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</si>
  <si>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</si>
  <si>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</si>
  <si>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</si>
  <si>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</si>
  <si>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</si>
  <si>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</si>
  <si>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</si>
  <si>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</si>
  <si>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</si>
  <si>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</si>
  <si>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</si>
  <si>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</si>
  <si>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</si>
  <si>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</si>
  <si>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</si>
  <si>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</si>
  <si>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</si>
  <si>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</si>
  <si>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</si>
  <si>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</si>
  <si>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</si>
  <si>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</si>
  <si>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</si>
  <si>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</si>
  <si>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</si>
  <si>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</si>
  <si>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</si>
  <si>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</si>
  <si>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</si>
  <si>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</si>
  <si>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</si>
  <si>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</si>
  <si>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</si>
  <si>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</si>
  <si>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</si>
  <si>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</si>
  <si>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</si>
  <si>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</si>
  <si>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</si>
  <si>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</si>
  <si>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</si>
  <si>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</si>
  <si>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</si>
  <si>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</si>
  <si>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</si>
  <si>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</si>
  <si>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</si>
  <si>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</si>
  <si>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</si>
  <si>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</si>
  <si>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</si>
  <si>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</si>
  <si>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</si>
  <si>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</si>
  <si>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</si>
  <si>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</si>
  <si>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</si>
  <si>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</si>
  <si>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</si>
  <si>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</si>
  <si>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</si>
  <si>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</si>
  <si>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</si>
  <si>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</si>
  <si>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</si>
  <si>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</si>
  <si>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</si>
  <si>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</si>
  <si>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</si>
  <si>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</si>
  <si>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</si>
  <si>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</si>
  <si>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</si>
  <si>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</si>
  <si>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</si>
  <si>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</si>
  <si>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</si>
  <si>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</si>
  <si>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</si>
  <si>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</si>
  <si>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</si>
  <si>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</si>
  <si>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</si>
  <si>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</si>
  <si>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</si>
  <si>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</si>
  <si>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</si>
  <si>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</si>
  <si>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</si>
  <si>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</si>
  <si>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</si>
  <si>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</si>
  <si>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</si>
  <si>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</si>
  <si>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</si>
  <si>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</si>
  <si>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</si>
  <si>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</si>
  <si>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</si>
  <si>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</si>
  <si>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</si>
  <si>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</si>
  <si>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</si>
  <si>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</si>
  <si>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</si>
  <si>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</si>
  <si>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</si>
  <si>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</si>
  <si>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</si>
  <si>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</si>
  <si>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</si>
  <si>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</si>
  <si>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</si>
  <si>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</si>
  <si>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</si>
  <si>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</si>
  <si>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</si>
  <si>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</si>
  <si>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</si>
  <si>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</si>
  <si>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</si>
  <si>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</si>
  <si>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</si>
  <si>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</si>
  <si>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</si>
  <si>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</si>
  <si>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</si>
  <si>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</si>
  <si>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</si>
  <si>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</si>
  <si>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</si>
  <si>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</si>
  <si>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</si>
  <si>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</si>
  <si>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</si>
  <si>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</si>
  <si>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</si>
  <si>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</si>
  <si>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</si>
  <si>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</si>
  <si>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</si>
  <si>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</si>
  <si>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</si>
  <si>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</si>
  <si>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</si>
  <si>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</si>
  <si>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</si>
  <si>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</si>
  <si>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</si>
  <si>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</si>
  <si>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</si>
  <si>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</si>
  <si>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</si>
  <si>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</si>
  <si>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</si>
  <si>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</si>
  <si>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</si>
  <si>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</si>
  <si>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</si>
  <si>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</si>
  <si>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</si>
  <si>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</si>
  <si>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</si>
  <si>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</si>
  <si>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</si>
  <si>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</si>
  <si>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</si>
  <si>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</si>
  <si>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</si>
  <si>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</si>
  <si>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</si>
  <si>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</si>
  <si>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</si>
  <si>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</si>
  <si>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</si>
  <si>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</si>
  <si>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</si>
  <si>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</si>
  <si>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</si>
  <si>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</si>
  <si>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</si>
  <si>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</si>
  <si>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</si>
  <si>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</si>
  <si>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</si>
  <si>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</si>
  <si>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</si>
  <si>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</si>
  <si>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</si>
  <si>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</si>
  <si>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</si>
  <si>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</si>
  <si>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</si>
  <si>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</si>
  <si>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</si>
  <si>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</si>
  <si>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</si>
  <si>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</si>
  <si>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</si>
  <si>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</si>
  <si>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</si>
  <si>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</si>
  <si>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</si>
  <si>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</si>
  <si>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</si>
  <si>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</si>
  <si>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</si>
  <si>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</si>
  <si>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</si>
  <si>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</si>
  <si>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</si>
  <si>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</si>
  <si>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</si>
  <si>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</si>
  <si>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</si>
  <si>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</si>
  <si>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</si>
  <si>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</si>
  <si>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</si>
  <si>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</si>
  <si>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</si>
  <si>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</si>
  <si>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</si>
  <si>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</si>
  <si>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</si>
  <si>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</si>
  <si>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</si>
  <si>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</si>
  <si>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</si>
  <si>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</si>
  <si>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</si>
  <si>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</si>
  <si>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</si>
  <si>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</si>
  <si>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</si>
  <si>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</si>
  <si>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</si>
  <si>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</si>
  <si>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</si>
  <si>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</si>
  <si>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</si>
  <si>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</si>
  <si>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</si>
  <si>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</si>
  <si>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</si>
  <si>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</si>
  <si>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</si>
  <si>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</si>
  <si>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</si>
  <si>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</si>
  <si>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</si>
  <si>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</si>
  <si>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</si>
  <si>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</si>
  <si>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</si>
  <si>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</si>
  <si>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</si>
  <si>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</si>
  <si>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</si>
  <si>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</si>
  <si>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</si>
  <si>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</si>
  <si>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</si>
  <si>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</si>
  <si>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</si>
  <si>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</si>
  <si>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</si>
  <si>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</si>
  <si>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</si>
  <si>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</si>
  <si>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</si>
  <si>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</si>
  <si>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</si>
  <si>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</si>
  <si>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</si>
  <si>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</si>
  <si>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</si>
  <si>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</si>
  <si>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</si>
  <si>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</si>
  <si>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</si>
  <si>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</si>
  <si>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</si>
  <si>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</si>
  <si>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</si>
  <si>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</si>
  <si>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</si>
  <si>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</si>
  <si>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</si>
  <si>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</si>
  <si>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</si>
  <si>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</si>
  <si>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</si>
  <si>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</si>
  <si>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</si>
  <si>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</si>
  <si>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</si>
  <si>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</si>
  <si>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</si>
  <si>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</si>
  <si>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</si>
  <si>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</si>
  <si>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</si>
  <si>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</si>
  <si>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</si>
  <si>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</si>
  <si>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</si>
  <si>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</si>
  <si>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</si>
  <si>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</si>
  <si>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</si>
  <si>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</si>
  <si>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</si>
  <si>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</si>
  <si>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</si>
  <si>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</si>
  <si>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</si>
  <si>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</si>
  <si>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</si>
  <si>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</si>
  <si>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</si>
  <si>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</si>
  <si>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</si>
  <si>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</si>
  <si>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</si>
  <si>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</si>
  <si>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</si>
  <si>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</si>
  <si>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</si>
  <si>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</si>
  <si>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</si>
  <si>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</si>
  <si>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</si>
  <si>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</si>
  <si>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</si>
  <si>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</si>
  <si>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</si>
  <si>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</si>
  <si>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</si>
  <si>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</si>
  <si>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</si>
  <si>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</si>
  <si>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</si>
  <si>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</si>
  <si>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</si>
  <si>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</si>
  <si>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</si>
  <si>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</si>
  <si>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</si>
  <si>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</si>
  <si>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</si>
  <si>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</si>
  <si>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</si>
  <si>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</si>
  <si>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</si>
  <si>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</si>
  <si>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</si>
  <si>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</si>
  <si>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</si>
  <si>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</si>
  <si>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</si>
  <si>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</si>
  <si>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</si>
  <si>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</si>
  <si>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</si>
  <si>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</si>
  <si>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</si>
  <si>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</si>
  <si>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</si>
  <si>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</si>
  <si>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</si>
  <si>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</si>
  <si>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</si>
  <si>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</si>
  <si>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</si>
  <si>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</si>
  <si>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</si>
  <si>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</si>
  <si>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</si>
  <si>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</si>
  <si>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</si>
  <si>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</si>
  <si>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</si>
  <si>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</si>
  <si>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</si>
  <si>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</si>
  <si>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</si>
  <si>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</si>
  <si>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</si>
  <si>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</si>
  <si>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</si>
  <si>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</si>
  <si>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</si>
  <si>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</si>
  <si>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</si>
  <si>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</si>
  <si>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</si>
  <si>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</si>
  <si>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</si>
  <si>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</si>
  <si>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</si>
  <si>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</si>
  <si>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</si>
  <si>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</si>
  <si>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</si>
  <si>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</si>
  <si>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</si>
  <si>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</si>
  <si>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</si>
  <si>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</si>
  <si>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</si>
  <si>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</si>
  <si>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</si>
  <si>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</si>
  <si>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</si>
  <si>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</si>
  <si>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</si>
  <si>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</si>
  <si>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</si>
  <si>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</si>
  <si>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</si>
  <si>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</si>
  <si>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</si>
  <si>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</si>
  <si>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</si>
  <si>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</si>
  <si>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</si>
  <si>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</si>
  <si>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</si>
  <si>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</si>
  <si>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</si>
  <si>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</si>
  <si>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</si>
  <si>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</si>
  <si>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</si>
  <si>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</si>
  <si>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</si>
  <si>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</si>
  <si>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</si>
  <si>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</si>
  <si>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</si>
  <si>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</si>
  <si>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</si>
  <si>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</si>
  <si>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</si>
  <si>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</si>
  <si>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</si>
  <si>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</si>
  <si>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</si>
  <si>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</si>
  <si>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</si>
  <si>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</si>
  <si>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</si>
  <si>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</si>
  <si>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</si>
  <si>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</si>
  <si>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</si>
  <si>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</si>
  <si>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</si>
  <si>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</si>
  <si>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</si>
  <si>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</si>
  <si>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</si>
  <si>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</si>
  <si>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</si>
  <si>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</si>
  <si>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</si>
  <si>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</si>
  <si>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</si>
  <si>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</si>
  <si>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</si>
  <si>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</si>
  <si>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</si>
  <si>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</si>
  <si>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</si>
  <si>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</si>
  <si>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</si>
  <si>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</si>
  <si>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</si>
  <si>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</si>
  <si>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</si>
  <si>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</si>
  <si>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</si>
  <si>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</si>
  <si>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</si>
  <si>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</si>
  <si>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</si>
  <si>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</si>
  <si>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</si>
  <si>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</si>
  <si>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</si>
  <si>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</si>
  <si>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</si>
  <si>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</si>
  <si>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</si>
  <si>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</si>
  <si>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</si>
  <si>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</si>
  <si>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</si>
  <si>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</si>
  <si>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</si>
  <si>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</si>
  <si>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</si>
  <si>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</si>
  <si>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</si>
  <si>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</si>
  <si>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</si>
  <si>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</si>
  <si>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</si>
  <si>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</si>
  <si>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</si>
  <si>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</si>
  <si>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</si>
  <si>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</si>
  <si>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</si>
  <si>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</si>
  <si>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</si>
  <si>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</si>
  <si>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</si>
  <si>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</si>
  <si>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</si>
  <si>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</si>
  <si>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</si>
  <si>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</si>
  <si>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</si>
  <si>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</si>
  <si>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</si>
  <si>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</si>
  <si>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</si>
  <si>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</si>
  <si>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</si>
  <si>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</si>
  <si>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</si>
  <si>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</si>
  <si>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</si>
  <si>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</si>
  <si>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</si>
  <si>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</si>
  <si>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</si>
  <si>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</si>
  <si>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</si>
  <si>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</si>
  <si>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</si>
  <si>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</si>
  <si>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</si>
  <si>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</si>
  <si>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</si>
  <si>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</si>
  <si>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</si>
  <si>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</si>
  <si>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</si>
  <si>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</si>
  <si>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</si>
  <si>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</si>
  <si>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</si>
  <si>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</si>
  <si>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</si>
  <si>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</si>
  <si>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</si>
  <si>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</si>
  <si>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</si>
  <si>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</si>
  <si>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</si>
  <si>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</si>
  <si>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</si>
  <si>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</si>
  <si>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</si>
  <si>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</si>
  <si>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</si>
  <si>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</si>
  <si>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</si>
  <si>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</si>
  <si>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</si>
  <si>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</si>
  <si>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</si>
  <si>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</si>
  <si>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</si>
  <si>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</si>
  <si>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</si>
  <si>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</si>
  <si>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</si>
  <si>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</si>
  <si>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</si>
  <si>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</si>
  <si>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</si>
  <si>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</si>
  <si>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</si>
  <si>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</si>
  <si>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</si>
  <si>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</si>
  <si>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</si>
  <si>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</si>
  <si>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</si>
  <si>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</si>
  <si>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</si>
  <si>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</si>
  <si>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</si>
  <si>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</si>
  <si>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</si>
  <si>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</si>
  <si>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</si>
  <si>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</si>
  <si>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</si>
  <si>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</si>
  <si>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</si>
  <si>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</si>
  <si>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</si>
  <si>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</si>
  <si>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</si>
  <si>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</si>
  <si>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</si>
  <si>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</si>
  <si>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</si>
  <si>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</si>
  <si>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</si>
  <si>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</si>
  <si>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</si>
  <si>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</si>
  <si>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</si>
  <si>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</si>
  <si>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</si>
  <si>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</si>
  <si>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</si>
  <si>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</si>
  <si>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</si>
  <si>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</si>
  <si>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</si>
  <si>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</si>
  <si>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</si>
  <si>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</si>
  <si>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</si>
  <si>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</si>
  <si>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</si>
  <si>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</si>
  <si>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</si>
  <si>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</si>
  <si>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</si>
  <si>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</si>
  <si>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</si>
  <si>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</si>
  <si>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</si>
  <si>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</si>
  <si>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</si>
  <si>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</si>
  <si>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</si>
  <si>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</si>
  <si>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</si>
  <si>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</si>
  <si>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</si>
  <si>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</si>
  <si>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</si>
  <si>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</si>
  <si>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</si>
  <si>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</si>
  <si>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</si>
  <si>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</si>
  <si>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</si>
  <si>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</si>
  <si>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</si>
  <si>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</si>
  <si>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</si>
  <si>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</si>
  <si>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</si>
  <si>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</si>
  <si>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</si>
  <si>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</si>
  <si>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</si>
  <si>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</si>
  <si>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</si>
  <si>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</si>
  <si>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</si>
  <si>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</si>
  <si>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</si>
  <si>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</si>
  <si>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</si>
  <si>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</si>
  <si>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</si>
  <si>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</si>
  <si>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</si>
  <si>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</si>
  <si>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</si>
  <si>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</si>
  <si>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</si>
  <si>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</si>
  <si>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</si>
  <si>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</si>
  <si>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</si>
  <si>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</si>
  <si>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</si>
  <si>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</si>
  <si>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</si>
  <si>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</si>
  <si>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</si>
  <si>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</si>
  <si>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</si>
  <si>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</si>
  <si>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</si>
  <si>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</si>
  <si>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</si>
  <si>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</si>
  <si>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</si>
  <si>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</si>
  <si>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</si>
  <si>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</si>
  <si>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</si>
  <si>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</si>
  <si>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</si>
  <si>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</si>
  <si>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</si>
  <si>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</si>
  <si>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</si>
  <si>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</si>
  <si>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</si>
  <si>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</si>
  <si>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</si>
  <si>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</si>
  <si>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</si>
  <si>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</si>
  <si>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</si>
  <si>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</si>
  <si>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</si>
  <si>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</si>
  <si>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</si>
  <si>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</si>
  <si>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</si>
  <si>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</si>
  <si>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</si>
  <si>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</si>
  <si>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</si>
  <si>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</si>
  <si>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</si>
  <si>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</si>
  <si>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</si>
  <si>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</si>
  <si>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</si>
  <si>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</si>
  <si>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</si>
  <si>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</si>
  <si>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</si>
  <si>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</si>
  <si>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</si>
  <si>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</si>
  <si>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</si>
  <si>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</si>
  <si>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</si>
  <si>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</si>
  <si>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</si>
  <si>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</si>
  <si>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</si>
  <si>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</si>
  <si>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</si>
  <si>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</si>
  <si>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</si>
  <si>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</si>
  <si>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</si>
  <si>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</si>
  <si>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</si>
  <si>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</si>
  <si>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</si>
  <si>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</si>
  <si>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</si>
  <si>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</si>
  <si>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</si>
  <si>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</si>
  <si>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</si>
  <si>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</si>
  <si>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</si>
  <si>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</si>
  <si>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</si>
  <si>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</si>
  <si>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</si>
  <si>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</si>
  <si>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</si>
  <si>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</si>
  <si>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</si>
  <si>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</si>
  <si>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</si>
  <si>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</si>
  <si>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</si>
  <si>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</si>
  <si>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</si>
  <si>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</si>
  <si>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</si>
  <si>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</si>
  <si>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</si>
  <si>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</si>
  <si>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</si>
  <si>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</si>
  <si>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</si>
  <si>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</si>
  <si>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</si>
  <si>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</si>
  <si>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</si>
  <si>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</si>
  <si>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</si>
  <si>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</si>
  <si>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</si>
  <si>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</si>
  <si>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</si>
  <si>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</si>
  <si>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</si>
  <si>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</si>
  <si>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</si>
  <si>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</si>
  <si>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</si>
  <si>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</si>
  <si>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</si>
  <si>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</si>
  <si>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</si>
  <si>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</si>
  <si>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</si>
  <si>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</si>
  <si>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</si>
  <si>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</si>
  <si>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</si>
  <si>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</si>
  <si>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</si>
  <si>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</si>
  <si>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</si>
  <si>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</si>
  <si>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</si>
  <si>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</si>
  <si>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</si>
  <si>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</si>
  <si>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</si>
  <si>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</si>
  <si>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</si>
  <si>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</si>
  <si>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</si>
  <si>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</si>
  <si>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</si>
  <si>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</si>
  <si>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</si>
  <si>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</si>
  <si>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</si>
  <si>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</si>
  <si>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</si>
  <si>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</si>
  <si>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</si>
  <si>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</si>
  <si>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</si>
  <si>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</si>
  <si>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</si>
  <si>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</si>
  <si>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</si>
  <si>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</si>
  <si>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</si>
  <si>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</si>
  <si>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</si>
  <si>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</si>
  <si>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</si>
  <si>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</si>
  <si>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</si>
  <si>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</si>
  <si>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</si>
  <si>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</si>
  <si>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</si>
  <si>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</si>
  <si>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</si>
  <si>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</si>
  <si>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</si>
  <si>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</si>
  <si>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</si>
  <si>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</si>
  <si>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</si>
  <si>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</si>
  <si>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</si>
  <si>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</si>
  <si>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</si>
  <si>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</si>
  <si>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</si>
  <si>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</si>
  <si>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</si>
  <si>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</si>
  <si>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</si>
  <si>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</si>
  <si>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</si>
  <si>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</si>
  <si>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</si>
  <si>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</si>
  <si>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</si>
  <si>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</si>
  <si>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</si>
  <si>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</si>
  <si>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</si>
  <si>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</si>
  <si>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</si>
  <si>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</si>
  <si>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</si>
  <si>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</si>
  <si>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</si>
  <si>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</si>
  <si>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</si>
  <si>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</si>
  <si>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</si>
  <si>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</si>
  <si>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</si>
  <si>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</si>
  <si>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</si>
  <si>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</si>
  <si>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</si>
  <si>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</si>
  <si>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</si>
  <si>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</si>
  <si>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</si>
  <si>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</si>
  <si>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</si>
  <si>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</si>
  <si>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</si>
  <si>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</si>
  <si>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</si>
  <si>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</si>
  <si>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</si>
  <si>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</si>
  <si>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</si>
  <si>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</si>
  <si>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</si>
  <si>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</si>
  <si>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</si>
  <si>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</si>
  <si>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</si>
  <si>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</si>
  <si>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</si>
  <si>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</si>
  <si>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</si>
  <si>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</si>
  <si>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</si>
  <si>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</si>
  <si>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</si>
  <si>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</si>
  <si>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</si>
  <si>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</si>
  <si>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</si>
  <si>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</si>
  <si>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</si>
  <si>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</si>
  <si>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</si>
  <si>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</si>
  <si>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</si>
  <si>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</si>
  <si>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</si>
  <si>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</si>
  <si>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</si>
  <si>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</si>
  <si>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</si>
  <si>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</si>
  <si>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</si>
  <si>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</si>
  <si>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</si>
  <si>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</si>
  <si>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</si>
  <si>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</si>
  <si>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</si>
  <si>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</si>
  <si>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</si>
  <si>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</si>
  <si>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</si>
  <si>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</si>
  <si>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</si>
  <si>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</si>
  <si>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</si>
  <si>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</si>
  <si>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</si>
  <si>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</si>
  <si>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</si>
  <si>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</si>
  <si>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</si>
  <si>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</si>
  <si>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</si>
  <si>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</si>
  <si>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</si>
  <si>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</si>
  <si>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</si>
  <si>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</si>
  <si>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</si>
  <si>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</si>
  <si>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</si>
  <si>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</si>
  <si>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</si>
  <si>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</si>
  <si>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</si>
  <si>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</si>
  <si>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</si>
  <si>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</si>
  <si>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</si>
  <si>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</si>
  <si>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</si>
  <si>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</si>
  <si>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</si>
  <si>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</si>
  <si>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</si>
  <si>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</si>
  <si>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</si>
  <si>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</si>
  <si>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</si>
  <si>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</si>
  <si>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</si>
  <si>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</si>
  <si>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</si>
  <si>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</si>
  <si>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</si>
  <si>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</si>
  <si>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</si>
  <si>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</si>
  <si>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</si>
  <si>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</si>
  <si>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</si>
  <si>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</si>
  <si>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</si>
  <si>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</si>
  <si>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</si>
  <si>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</si>
  <si>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</si>
  <si>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</si>
  <si>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</si>
  <si>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</si>
  <si>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</si>
  <si>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</si>
  <si>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</si>
  <si>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</si>
  <si>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</si>
  <si>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</si>
  <si>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</si>
  <si>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</si>
  <si>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</si>
  <si>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</si>
  <si>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</si>
  <si>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</si>
  <si>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</si>
  <si>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</si>
  <si>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</si>
  <si>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</si>
  <si>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</si>
  <si>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</si>
  <si>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</si>
  <si>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</si>
  <si>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</si>
  <si>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</si>
  <si>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</si>
  <si>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</si>
  <si>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</si>
  <si>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</si>
  <si>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</si>
  <si>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</si>
  <si>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</si>
  <si>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</si>
  <si>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</si>
  <si>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</si>
  <si>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</si>
  <si>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</si>
  <si>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</si>
  <si>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</si>
  <si>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</si>
  <si>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</si>
  <si>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</si>
  <si>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</si>
  <si>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</si>
  <si>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</si>
  <si>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</si>
  <si>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</si>
  <si>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</si>
  <si>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</si>
  <si>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</si>
  <si>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</si>
  <si>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</si>
  <si>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</si>
  <si>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</si>
  <si>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</si>
  <si>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</si>
  <si>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</si>
  <si>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</si>
  <si>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</si>
  <si>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</si>
  <si>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</si>
  <si>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</si>
  <si>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</si>
  <si>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</si>
  <si>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</si>
  <si>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</si>
  <si>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</si>
  <si>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</si>
  <si>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</si>
  <si>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</si>
  <si>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</si>
  <si>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</si>
  <si>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</si>
  <si>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</si>
  <si>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</si>
  <si>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</si>
  <si>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</si>
  <si>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</si>
  <si>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</si>
  <si>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</si>
  <si>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</si>
  <si>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</si>
  <si>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</si>
  <si>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</si>
  <si>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</si>
  <si>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</si>
  <si>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</si>
  <si>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</si>
  <si>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</si>
  <si>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</si>
  <si>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</si>
  <si>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</si>
  <si>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</si>
  <si>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</si>
  <si>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</si>
  <si>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</si>
  <si>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</si>
  <si>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</si>
  <si>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</si>
  <si>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</si>
  <si>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</si>
  <si>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</si>
  <si>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</si>
  <si>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</si>
  <si>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</si>
  <si>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</si>
  <si>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</si>
  <si>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</si>
  <si>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</si>
  <si>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</si>
  <si>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</si>
  <si>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</si>
  <si>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</si>
  <si>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</si>
  <si>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</si>
  <si>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</si>
  <si>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</si>
  <si>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</si>
  <si>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</si>
  <si>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</si>
  <si>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</si>
  <si>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</si>
  <si>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</si>
  <si>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</si>
  <si>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</si>
  <si>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</si>
  <si>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</si>
  <si>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</si>
  <si>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</si>
  <si>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</si>
  <si>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</si>
  <si>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</si>
  <si>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</si>
  <si>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</si>
  <si>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</si>
  <si>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</si>
  <si>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</si>
  <si>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</si>
  <si>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</si>
  <si>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</si>
  <si>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</si>
  <si>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</si>
  <si>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</si>
  <si>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</si>
  <si>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</si>
  <si>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</si>
  <si>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</si>
  <si>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</si>
  <si>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</si>
  <si>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</si>
  <si>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</si>
  <si>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</si>
  <si>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</si>
  <si>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</si>
  <si>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</si>
  <si>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</si>
  <si>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</si>
  <si>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</si>
  <si>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</si>
  <si>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</si>
  <si>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</si>
  <si>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</si>
  <si>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</si>
  <si>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</si>
  <si>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</si>
  <si>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</si>
  <si>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</si>
  <si>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</si>
  <si>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</si>
  <si>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</si>
  <si>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</si>
  <si>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</si>
  <si>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</si>
  <si>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</si>
  <si>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</si>
  <si>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</si>
  <si>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</si>
  <si>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</si>
  <si>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</si>
  <si>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</si>
  <si>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</si>
  <si>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</si>
  <si>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</si>
  <si>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</si>
  <si>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</si>
  <si>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</si>
  <si>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</si>
  <si>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</si>
  <si>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</si>
  <si>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</si>
  <si>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</si>
  <si>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</si>
  <si>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</si>
  <si>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</si>
  <si>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</si>
  <si>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</si>
  <si>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</si>
  <si>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</si>
  <si>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</si>
  <si>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</si>
  <si>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</si>
  <si>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</si>
  <si>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</si>
  <si>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</si>
  <si>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</si>
  <si>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</si>
  <si>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</si>
  <si>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</si>
  <si>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</si>
  <si>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</si>
  <si>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</si>
  <si>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</si>
  <si>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</si>
  <si>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</si>
  <si>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</si>
  <si>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</si>
  <si>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</si>
  <si>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</si>
  <si>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</si>
  <si>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</si>
  <si>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</si>
  <si>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</si>
  <si>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</si>
  <si>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</si>
  <si>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</si>
  <si>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</si>
  <si>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</si>
  <si>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</si>
  <si>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</si>
  <si>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</si>
  <si>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</si>
  <si>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</si>
  <si>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</si>
  <si>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</si>
  <si>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</si>
  <si>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</si>
  <si>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</si>
  <si>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</si>
  <si>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</si>
  <si>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</si>
  <si>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</si>
  <si>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</si>
  <si>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</si>
  <si>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</si>
  <si>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</si>
  <si>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</si>
  <si>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</si>
  <si>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</si>
  <si>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</si>
  <si>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</si>
  <si>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</si>
  <si>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</si>
  <si>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</si>
  <si>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</si>
  <si>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</si>
  <si>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</si>
  <si>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</si>
  <si>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</si>
  <si>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</si>
  <si>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</si>
  <si>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</si>
  <si>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</si>
  <si>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</si>
  <si>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</si>
  <si>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</si>
  <si>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</si>
  <si>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</si>
  <si>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</si>
  <si>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</si>
  <si>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</si>
  <si>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</si>
  <si>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</si>
  <si>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</si>
  <si>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</si>
  <si>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</si>
  <si>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</si>
  <si>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</si>
  <si>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</si>
  <si>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</si>
  <si>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</si>
  <si>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</si>
  <si>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</si>
  <si>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</si>
  <si>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</si>
  <si>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</si>
  <si>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</si>
  <si>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</si>
  <si>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</si>
  <si>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</si>
  <si>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</si>
  <si>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</si>
  <si>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</si>
  <si>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</si>
  <si>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</si>
  <si>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</si>
  <si>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</si>
  <si>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</si>
  <si>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</si>
  <si>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</si>
  <si>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</si>
  <si>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</si>
  <si>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</si>
  <si>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</si>
  <si>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</si>
  <si>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</si>
  <si>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</si>
  <si>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</si>
  <si>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</si>
  <si>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</si>
  <si>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</si>
  <si>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</si>
  <si>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</si>
  <si>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</si>
  <si>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</si>
  <si>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</si>
  <si>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</si>
  <si>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</si>
  <si>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</si>
  <si>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</si>
  <si>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</si>
  <si>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</si>
  <si>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</si>
  <si>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</si>
  <si>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</si>
  <si>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</si>
  <si>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</si>
  <si>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</si>
  <si>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</si>
  <si>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</si>
  <si>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</si>
  <si>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</si>
  <si>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</si>
  <si>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</si>
  <si>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</si>
  <si>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</si>
  <si>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</si>
  <si>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</si>
  <si>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</si>
  <si>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</si>
  <si>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</si>
  <si>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</si>
  <si>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</si>
  <si>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</si>
  <si>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</si>
  <si>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</si>
  <si>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</si>
  <si>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</si>
  <si>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</si>
  <si>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</si>
  <si>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</si>
  <si>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</si>
  <si>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</si>
  <si>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</si>
  <si>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</si>
  <si>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</si>
  <si>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</si>
  <si>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</si>
  <si>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</si>
  <si>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</si>
  <si>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</si>
  <si>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</si>
  <si>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</si>
  <si>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</si>
  <si>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</si>
  <si>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</si>
  <si>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</si>
  <si>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</si>
  <si>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</si>
  <si>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</si>
  <si>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</si>
  <si>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</si>
  <si>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</si>
  <si>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</si>
  <si>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</si>
  <si>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</si>
  <si>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</si>
  <si>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</si>
  <si>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</si>
  <si>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</si>
  <si>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</si>
  <si>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</si>
  <si>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</si>
  <si>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</si>
  <si>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</si>
  <si>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</si>
  <si>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</si>
  <si>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</si>
  <si>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</si>
  <si>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</si>
  <si>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</si>
  <si>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</si>
  <si>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</si>
  <si>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</si>
  <si>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</si>
  <si>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</si>
  <si>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</si>
  <si>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</si>
  <si>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</si>
  <si>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</si>
  <si>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</si>
  <si>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</si>
  <si>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</si>
  <si>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</si>
  <si>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</si>
  <si>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</si>
  <si>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</si>
  <si>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</si>
  <si>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</si>
  <si>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</si>
  <si>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</si>
  <si>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</si>
  <si>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</si>
  <si>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</si>
  <si>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</si>
  <si>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</si>
  <si>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</si>
  <si>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</si>
  <si>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</si>
  <si>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</si>
  <si>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</si>
  <si>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</si>
  <si>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</si>
  <si>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</si>
  <si>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</si>
  <si>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</si>
  <si>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</si>
  <si>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</si>
  <si>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</si>
  <si>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</si>
  <si>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</si>
  <si>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</si>
  <si>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</si>
  <si>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</si>
  <si>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</si>
  <si>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</si>
  <si>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</si>
  <si>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</si>
  <si>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</si>
  <si>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</si>
  <si>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</si>
  <si>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</si>
  <si>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</si>
  <si>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</si>
  <si>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</si>
  <si>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</si>
  <si>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</si>
  <si>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</si>
  <si>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</si>
  <si>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</si>
  <si>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</si>
  <si>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</si>
  <si>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</si>
  <si>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</si>
  <si>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</si>
  <si>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</si>
  <si>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</si>
  <si>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</si>
  <si>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</si>
  <si>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</si>
  <si>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</si>
  <si>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</si>
  <si>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</si>
  <si>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</si>
  <si>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</si>
  <si>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</si>
  <si>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</si>
  <si>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</si>
  <si>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</si>
  <si>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</si>
  <si>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</si>
  <si>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</si>
  <si>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</si>
  <si>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</si>
  <si>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</si>
  <si>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</si>
  <si>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</si>
  <si>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</si>
  <si>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</si>
  <si>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</si>
  <si>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</si>
  <si>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</si>
  <si>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</si>
  <si>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</si>
  <si>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</si>
  <si>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</si>
  <si>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</si>
  <si>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</si>
  <si>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</si>
  <si>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</si>
  <si>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</si>
  <si>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</si>
  <si>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</si>
  <si>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</si>
  <si>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</si>
  <si>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</si>
  <si>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</si>
  <si>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</si>
  <si>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</si>
  <si>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</si>
  <si>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</si>
  <si>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</si>
  <si>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</si>
  <si>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</si>
  <si>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</si>
  <si>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</si>
  <si>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</si>
  <si>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</si>
  <si>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</si>
  <si>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</si>
  <si>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</si>
  <si>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</si>
  <si>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</si>
  <si>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</si>
  <si>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</si>
  <si>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</si>
  <si>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</si>
  <si>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</si>
  <si>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</si>
  <si>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</si>
  <si>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</si>
  <si>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</si>
  <si>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</si>
  <si>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</si>
  <si>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</si>
  <si>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</si>
  <si>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</si>
  <si>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</si>
  <si>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</si>
  <si>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</si>
  <si>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</si>
  <si>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</si>
  <si>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</si>
  <si>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</si>
  <si>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</si>
  <si>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</si>
  <si>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</si>
  <si>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</si>
  <si>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</si>
  <si>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</si>
  <si>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</si>
  <si>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</si>
  <si>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</si>
  <si>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</si>
  <si>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</si>
  <si>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</si>
  <si>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</si>
  <si>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</si>
  <si>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</si>
  <si>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</si>
  <si>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</si>
  <si>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</si>
  <si>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</si>
  <si>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</si>
  <si>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</si>
  <si>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</si>
  <si>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</si>
  <si>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</si>
  <si>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</si>
  <si>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</si>
  <si>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</si>
  <si>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</si>
  <si>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</si>
  <si>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</si>
  <si>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</si>
  <si>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</si>
  <si>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</si>
  <si>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</si>
  <si>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</si>
  <si>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</si>
  <si>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</si>
  <si>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</si>
  <si>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</si>
  <si>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</si>
  <si>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</si>
  <si>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</si>
  <si>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</si>
  <si>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</si>
  <si>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</si>
  <si>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</si>
  <si>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</si>
  <si>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</si>
  <si>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</si>
  <si>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</si>
  <si>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</si>
  <si>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</si>
  <si>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</si>
  <si>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</si>
  <si>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</si>
  <si>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</si>
  <si>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</si>
  <si>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</si>
  <si>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</si>
  <si>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</si>
  <si>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</si>
  <si>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</si>
  <si>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</si>
  <si>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</si>
  <si>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</si>
  <si>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</si>
  <si>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</si>
  <si>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</si>
  <si>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</si>
  <si>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</si>
  <si>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</si>
  <si>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</si>
  <si>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</si>
  <si>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</si>
  <si>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</si>
  <si>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</si>
  <si>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</si>
  <si>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</si>
  <si>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</si>
  <si>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</si>
  <si>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</si>
  <si>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</si>
  <si>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</si>
  <si>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</si>
  <si>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</si>
  <si>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</si>
  <si>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</si>
  <si>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</si>
  <si>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</si>
  <si>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</si>
  <si>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</si>
  <si>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</si>
  <si>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</si>
  <si>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</si>
  <si>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</si>
  <si>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</si>
  <si>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</si>
  <si>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</si>
  <si>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</si>
  <si>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</si>
  <si>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</si>
  <si>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</si>
  <si>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</si>
  <si>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</si>
  <si>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</si>
  <si>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</si>
  <si>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</si>
  <si>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</si>
  <si>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</si>
  <si>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</si>
  <si>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</si>
  <si>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</si>
  <si>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</si>
  <si>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</si>
  <si>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</si>
  <si>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</si>
  <si>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</si>
  <si>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</si>
  <si>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</si>
  <si>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</si>
  <si>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</si>
  <si>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</si>
  <si>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</si>
  <si>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</si>
  <si>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</si>
  <si>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</si>
  <si>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</si>
  <si>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</si>
  <si>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</si>
  <si>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</si>
  <si>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</si>
  <si>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</si>
  <si>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</si>
  <si>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</si>
  <si>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</si>
  <si>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</si>
  <si>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</si>
  <si>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</si>
  <si>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</si>
  <si>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</si>
  <si>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</si>
  <si>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</si>
  <si>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</si>
  <si>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</si>
  <si>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</si>
  <si>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</si>
  <si>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</si>
  <si>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</si>
  <si>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</si>
  <si>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</si>
  <si>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</si>
  <si>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</si>
  <si>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</si>
  <si>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</si>
  <si>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</si>
  <si>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</si>
  <si>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</si>
  <si>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</si>
  <si>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</si>
  <si>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</si>
  <si>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</si>
  <si>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</si>
  <si>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</si>
  <si>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</si>
  <si>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</si>
  <si>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</si>
  <si>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</si>
  <si>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</si>
  <si>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</si>
  <si>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</si>
  <si>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</si>
  <si>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</si>
  <si>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</si>
  <si>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</si>
  <si>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</si>
  <si>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</si>
  <si>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</si>
  <si>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</si>
  <si>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</si>
  <si>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</si>
  <si>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</si>
  <si>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</si>
  <si>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</si>
  <si>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</si>
  <si>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</si>
  <si>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</si>
  <si>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</si>
  <si>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</si>
  <si>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</si>
  <si>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</si>
  <si>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</si>
  <si>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</si>
  <si>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</si>
  <si>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</si>
  <si>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</si>
  <si>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</si>
  <si>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</si>
  <si>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</si>
  <si>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</si>
  <si>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</si>
  <si>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</si>
  <si>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</si>
  <si>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</si>
  <si>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</si>
  <si>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</si>
  <si>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</si>
  <si>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</si>
  <si>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</si>
  <si>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</si>
  <si>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</si>
  <si>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</si>
  <si>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</si>
  <si>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</si>
  <si>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</si>
  <si>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</si>
  <si>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</si>
  <si>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</si>
  <si>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</si>
  <si>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</si>
  <si>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</si>
  <si>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</si>
  <si>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</si>
  <si>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</si>
  <si>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</si>
  <si>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</si>
  <si>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</si>
  <si>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</si>
  <si>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</si>
  <si>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</si>
  <si>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</si>
  <si>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</si>
  <si>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</si>
  <si>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</si>
  <si>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</si>
  <si>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</si>
  <si>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</si>
  <si>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</si>
  <si>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</si>
  <si>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</si>
  <si>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</si>
  <si>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</si>
  <si>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</si>
  <si>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</si>
  <si>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</si>
  <si>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</si>
  <si>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</si>
  <si>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</si>
  <si>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</si>
  <si>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</si>
  <si>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</si>
  <si>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</si>
  <si>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</si>
  <si>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</si>
  <si>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</si>
  <si>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</si>
  <si>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</si>
  <si>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</si>
  <si>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</si>
  <si>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</si>
  <si>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</si>
  <si>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</si>
  <si>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</si>
  <si>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</si>
  <si>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</si>
  <si>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</si>
  <si>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</si>
  <si>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</si>
  <si>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</si>
  <si>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</si>
  <si>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</si>
  <si>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</si>
  <si>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</si>
  <si>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</si>
  <si>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</si>
  <si>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</si>
  <si>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</si>
  <si>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</si>
  <si>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</si>
  <si>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</si>
  <si>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</si>
  <si>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</si>
  <si>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</si>
  <si>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</si>
  <si>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</si>
  <si>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</si>
  <si>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</si>
  <si>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</si>
  <si>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</si>
  <si>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</si>
  <si>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</si>
  <si>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</si>
  <si>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</si>
  <si>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</si>
  <si>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</si>
  <si>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</si>
  <si>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</si>
  <si>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</si>
  <si>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</si>
  <si>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</si>
  <si>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</si>
  <si>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</si>
  <si>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</si>
  <si>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</si>
  <si>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</si>
  <si>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</si>
  <si>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</si>
  <si>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</si>
  <si>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</si>
  <si>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</si>
  <si>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</si>
  <si>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</si>
  <si>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</si>
  <si>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</si>
  <si>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</si>
  <si>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</si>
  <si>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</si>
  <si>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</si>
  <si>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</si>
  <si>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</si>
  <si>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</si>
  <si>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</si>
  <si>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</si>
  <si>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</si>
  <si>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</si>
  <si>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</si>
  <si>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</si>
  <si>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</si>
  <si>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</si>
  <si>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</si>
  <si>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</si>
  <si>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</si>
  <si>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</si>
  <si>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</si>
  <si>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</si>
  <si>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</si>
  <si>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</si>
  <si>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</si>
  <si>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</si>
  <si>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</si>
  <si>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</si>
  <si>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</si>
  <si>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</si>
  <si>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</si>
  <si>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</si>
  <si>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</si>
  <si>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</si>
  <si>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</si>
  <si>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</si>
  <si>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</si>
  <si>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</si>
  <si>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</si>
  <si>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</si>
  <si>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</si>
  <si>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</si>
  <si>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</si>
  <si>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</si>
  <si>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</si>
  <si>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</si>
  <si>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</si>
  <si>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</si>
  <si>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</si>
  <si>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</si>
  <si>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</si>
  <si>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</si>
  <si>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</si>
  <si>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</si>
  <si>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</si>
  <si>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</si>
  <si>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</si>
  <si>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</si>
  <si>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</si>
  <si>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</si>
  <si>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</si>
  <si>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</si>
  <si>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</si>
  <si>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</si>
  <si>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</si>
  <si>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</si>
  <si>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</si>
  <si>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</si>
  <si>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</si>
  <si>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</si>
  <si>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</si>
  <si>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</si>
  <si>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</si>
  <si>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</si>
  <si>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</si>
  <si>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</si>
  <si>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</si>
  <si>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</si>
  <si>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</si>
  <si>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</si>
  <si>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</si>
  <si>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</si>
  <si>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</si>
  <si>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</si>
  <si>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</si>
  <si>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</si>
  <si>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</si>
  <si>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</si>
  <si>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</si>
  <si>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</si>
  <si>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</si>
  <si>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</si>
  <si>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</si>
  <si>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</si>
  <si>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</si>
  <si>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</si>
  <si>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</si>
  <si>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</si>
  <si>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</si>
  <si>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</si>
  <si>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</si>
  <si>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</si>
  <si>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</si>
  <si>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</si>
  <si>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</si>
  <si>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</si>
  <si>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</si>
  <si>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</si>
  <si>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</si>
  <si>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</si>
  <si>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</si>
  <si>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</si>
  <si>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</si>
  <si>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</si>
  <si>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</si>
  <si>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</si>
  <si>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</si>
  <si>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</si>
  <si>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</si>
  <si>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</si>
  <si>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</si>
  <si>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</si>
  <si>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</si>
  <si>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</si>
  <si>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</si>
  <si>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</si>
  <si>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</si>
  <si>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</si>
  <si>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</si>
  <si>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</si>
  <si>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</si>
  <si>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</si>
  <si>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</si>
  <si>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</si>
  <si>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</si>
  <si>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</si>
  <si>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</si>
  <si>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</si>
  <si>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</si>
  <si>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</si>
  <si>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</si>
  <si>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</si>
  <si>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</si>
  <si>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</si>
  <si>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</si>
  <si>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</si>
  <si>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</si>
  <si>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</si>
  <si>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</si>
  <si>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</si>
  <si>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</si>
  <si>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</si>
  <si>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</si>
  <si>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</si>
  <si>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</si>
  <si>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</si>
  <si>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</si>
  <si>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</si>
  <si>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</si>
  <si>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</si>
  <si>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</si>
  <si>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</si>
  <si>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</si>
  <si>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</si>
  <si>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</si>
  <si>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</si>
  <si>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</si>
  <si>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</si>
  <si>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</si>
  <si>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</si>
  <si>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</si>
  <si>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</si>
  <si>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</si>
  <si>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</si>
  <si>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</si>
  <si>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</si>
  <si>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</si>
  <si>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</si>
  <si>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</si>
  <si>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</si>
  <si>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</si>
  <si>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</si>
  <si>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</si>
  <si>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</si>
  <si>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</si>
  <si>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</si>
  <si>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</si>
  <si>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</si>
  <si>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</si>
  <si>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</si>
  <si>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</si>
  <si>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</si>
  <si>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</si>
  <si>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</si>
  <si>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</si>
  <si>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</si>
  <si>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</si>
  <si>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</si>
  <si>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</si>
  <si>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</si>
  <si>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</si>
  <si>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</si>
  <si>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</si>
  <si>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</si>
  <si>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</si>
  <si>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</si>
  <si>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</si>
  <si>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</si>
  <si>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</si>
  <si>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</si>
  <si>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</si>
  <si>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</si>
  <si>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</si>
  <si>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</si>
  <si>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</si>
  <si>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</si>
  <si>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</si>
  <si>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</si>
  <si>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</si>
  <si>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</si>
  <si>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</si>
  <si>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</si>
  <si>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</si>
  <si>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</si>
  <si>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</si>
  <si>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</si>
  <si>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</si>
  <si>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</si>
  <si>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</si>
  <si>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</si>
  <si>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</si>
  <si>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</si>
  <si>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</si>
  <si>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</si>
  <si>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</si>
  <si>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</si>
  <si>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</si>
  <si>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</si>
  <si>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</si>
  <si>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</si>
  <si>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</si>
  <si>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</si>
  <si>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</si>
  <si>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</si>
  <si>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</si>
  <si>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</si>
  <si>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</si>
  <si>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</si>
  <si>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</si>
  <si>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</si>
  <si>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</si>
  <si>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</si>
  <si>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</si>
  <si>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</si>
  <si>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</si>
  <si>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</si>
  <si>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</si>
  <si>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</si>
  <si>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</si>
  <si>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</si>
  <si>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</si>
  <si>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</si>
  <si>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</si>
  <si>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</si>
  <si>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</si>
  <si>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</si>
  <si>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</si>
  <si>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</si>
  <si>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</si>
  <si>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</si>
  <si>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</si>
  <si>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</si>
  <si>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</si>
  <si>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</si>
  <si>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</si>
  <si>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</si>
  <si>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</si>
  <si>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</si>
  <si>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</si>
  <si>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</si>
  <si>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</si>
  <si>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</si>
  <si>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</si>
  <si>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</si>
  <si>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</si>
  <si>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</si>
  <si>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</si>
  <si>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</si>
  <si>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</si>
  <si>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</si>
  <si>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</si>
  <si>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</si>
  <si>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</si>
  <si>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</si>
  <si>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</si>
  <si>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</si>
  <si>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</si>
  <si>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</si>
  <si>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</si>
  <si>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</si>
  <si>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</si>
  <si>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</si>
  <si>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</si>
  <si>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</si>
  <si>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</si>
  <si>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</si>
  <si>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</si>
  <si>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</si>
  <si>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</si>
  <si>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</si>
  <si>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</si>
  <si>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</si>
  <si>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</si>
  <si>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</si>
  <si>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</si>
  <si>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</si>
  <si>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</si>
  <si>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</si>
  <si>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</si>
  <si>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</si>
  <si>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</si>
  <si>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</si>
  <si>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</si>
  <si>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</si>
  <si>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</si>
  <si>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</si>
  <si>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</si>
  <si>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</si>
  <si>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</si>
  <si>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</si>
  <si>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</si>
  <si>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</si>
  <si>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</si>
  <si>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</si>
  <si>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</si>
  <si>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</si>
  <si>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</si>
  <si>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</si>
  <si>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</si>
  <si>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</si>
  <si>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</si>
  <si>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</si>
  <si>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</si>
  <si>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</si>
  <si>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</si>
  <si>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</si>
  <si>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</si>
  <si>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</si>
  <si>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</si>
  <si>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</si>
  <si>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</si>
  <si>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</si>
  <si>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</si>
  <si>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</si>
  <si>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</si>
  <si>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</si>
  <si>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</si>
  <si>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</si>
  <si>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</si>
  <si>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</si>
  <si>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</si>
  <si>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</si>
  <si>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</si>
  <si>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</si>
  <si>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</si>
  <si>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</si>
  <si>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</si>
  <si>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</si>
  <si>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</si>
  <si>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</si>
  <si>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</si>
  <si>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</si>
  <si>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</si>
  <si>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</si>
  <si>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</si>
  <si>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</si>
  <si>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</si>
  <si>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</si>
  <si>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</si>
  <si>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</si>
  <si>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</si>
  <si>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</si>
  <si>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</si>
  <si>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</si>
  <si>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</si>
  <si>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</si>
  <si>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</si>
  <si>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</si>
  <si>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</si>
  <si>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</si>
  <si>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</si>
  <si>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</si>
  <si>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</si>
  <si>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</si>
  <si>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</si>
  <si>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</si>
  <si>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</si>
  <si>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</si>
  <si>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</si>
  <si>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</si>
  <si>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</si>
  <si>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</si>
  <si>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</si>
  <si>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</si>
  <si>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</si>
  <si>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</si>
  <si>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</si>
  <si>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</si>
  <si>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</si>
  <si>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</si>
  <si>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</si>
  <si>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</si>
  <si>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</si>
  <si>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</si>
  <si>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</si>
  <si>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</si>
  <si>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</si>
  <si>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</si>
  <si>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</si>
  <si>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</si>
  <si>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</si>
  <si>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</si>
  <si>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</si>
  <si>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</si>
  <si>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</si>
  <si>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</si>
  <si>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</si>
  <si>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</si>
  <si>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</si>
  <si>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</si>
  <si>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</si>
  <si>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</si>
  <si>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</si>
  <si>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</si>
  <si>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</si>
  <si>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</si>
  <si>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</si>
  <si>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</si>
  <si>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</si>
  <si>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</si>
  <si>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</si>
  <si>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</si>
  <si>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</si>
  <si>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</si>
  <si>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</si>
  <si>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</si>
  <si>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</si>
  <si>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</si>
  <si>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</si>
  <si>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</si>
  <si>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</si>
  <si>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</si>
  <si>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</si>
  <si>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</si>
  <si>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</si>
  <si>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</si>
  <si>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</si>
  <si>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</si>
  <si>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</si>
  <si>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</si>
  <si>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</si>
  <si>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</si>
  <si>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</si>
  <si>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</si>
  <si>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</si>
  <si>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</si>
  <si>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</si>
  <si>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</si>
  <si>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</si>
  <si>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</si>
  <si>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</si>
  <si>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</si>
  <si>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</si>
  <si>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</si>
  <si>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</si>
  <si>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</si>
  <si>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</si>
  <si>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</si>
  <si>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</si>
  <si>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</si>
  <si>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</si>
  <si>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</si>
  <si>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</si>
  <si>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</si>
  <si>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</si>
  <si>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</si>
  <si>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</si>
  <si>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</si>
  <si>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</si>
  <si>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</si>
  <si>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</si>
  <si>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</si>
  <si>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</si>
  <si>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</si>
  <si>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</si>
  <si>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</si>
  <si>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</si>
  <si>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</si>
  <si>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</si>
  <si>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</si>
  <si>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</si>
  <si>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</si>
  <si>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</si>
  <si>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</si>
  <si>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</si>
  <si>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</si>
  <si>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</si>
  <si>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</si>
  <si>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</si>
  <si>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</si>
  <si>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</si>
  <si>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</si>
  <si>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</si>
  <si>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</si>
  <si>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</si>
  <si>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</si>
  <si>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</si>
  <si>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</si>
  <si>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</si>
  <si>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</si>
  <si>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</si>
  <si>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</si>
  <si>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</si>
  <si>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</si>
  <si>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</si>
  <si>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</si>
  <si>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</si>
  <si>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</si>
  <si>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</si>
  <si>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</si>
  <si>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</si>
  <si>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</si>
  <si>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</si>
  <si>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</si>
  <si>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</si>
  <si>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</si>
  <si>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</si>
  <si>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</si>
  <si>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</si>
  <si>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</si>
  <si>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</si>
  <si>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</si>
  <si>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</si>
  <si>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</si>
  <si>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</si>
  <si>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</si>
  <si>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</si>
  <si>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</si>
  <si>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</si>
  <si>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</si>
  <si>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</si>
  <si>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</si>
  <si>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</si>
  <si>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</si>
  <si>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</si>
  <si>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</si>
  <si>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</si>
  <si>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</si>
  <si>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</si>
  <si>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</si>
  <si>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</si>
  <si>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</si>
  <si>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</si>
  <si>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</si>
  <si>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</si>
  <si>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</si>
  <si>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</si>
  <si>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</si>
  <si>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</si>
  <si>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</si>
  <si>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</si>
  <si>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</si>
  <si>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</si>
  <si>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</si>
  <si>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</si>
  <si>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</si>
  <si>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</si>
  <si>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</si>
  <si>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</si>
  <si>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</si>
  <si>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</si>
  <si>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</si>
  <si>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</si>
  <si>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</si>
  <si>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</si>
  <si>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</si>
  <si>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</si>
  <si>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</si>
  <si>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</si>
  <si>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</si>
  <si>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</si>
  <si>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</si>
  <si>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</si>
  <si>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</si>
  <si>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</si>
  <si>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</si>
  <si>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</si>
  <si>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</si>
  <si>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</si>
  <si>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</si>
  <si>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</si>
  <si>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</si>
  <si>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</si>
  <si>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</si>
  <si>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</si>
  <si>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</si>
  <si>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</si>
  <si>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</si>
  <si>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</si>
  <si>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</si>
  <si>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</si>
  <si>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</si>
  <si>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</si>
  <si>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</si>
  <si>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</si>
  <si>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</si>
  <si>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</si>
  <si>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</si>
  <si>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</si>
  <si>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</si>
  <si>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</si>
  <si>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</si>
  <si>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</si>
  <si>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</si>
  <si>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</si>
  <si>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</si>
  <si>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</si>
  <si>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</si>
  <si>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</si>
  <si>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</si>
  <si>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</si>
  <si>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</si>
  <si>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</si>
  <si>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</si>
  <si>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</si>
  <si>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</si>
  <si>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</si>
  <si>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</si>
  <si>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</si>
  <si>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</si>
  <si>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</si>
  <si>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</si>
  <si>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</si>
  <si>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</si>
  <si>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</si>
  <si>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</si>
  <si>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</si>
  <si>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</si>
  <si>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</si>
  <si>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</si>
  <si>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</si>
  <si>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</si>
  <si>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</si>
  <si>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</si>
  <si>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</si>
  <si>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</si>
  <si>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</si>
  <si>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</si>
  <si>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</si>
  <si>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</si>
  <si>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</si>
  <si>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</si>
  <si>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</si>
  <si>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</si>
  <si>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</si>
  <si>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</si>
  <si>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</si>
  <si>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</si>
  <si>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</si>
  <si>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</si>
  <si>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</si>
  <si>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</si>
  <si>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</si>
  <si>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</si>
  <si>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</si>
  <si>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</si>
  <si>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</si>
  <si>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</si>
  <si>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</si>
  <si>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</si>
  <si>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</si>
  <si>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</si>
  <si>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</si>
  <si>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</si>
  <si>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</si>
  <si>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</si>
  <si>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</si>
  <si>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</si>
  <si>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</si>
  <si>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</si>
  <si>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</si>
  <si>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</si>
  <si>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</si>
  <si>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</si>
  <si>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</si>
  <si>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</si>
  <si>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</si>
  <si>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</si>
  <si>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</si>
  <si>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</si>
  <si>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</si>
  <si>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</si>
  <si>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</si>
  <si>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</si>
  <si>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</si>
  <si>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</si>
  <si>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</si>
  <si>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</si>
  <si>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</si>
  <si>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</si>
  <si>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</si>
  <si>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</si>
  <si>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</si>
  <si>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</si>
  <si>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</si>
  <si>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</si>
  <si>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</si>
  <si>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</si>
  <si>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</si>
  <si>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</si>
  <si>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</si>
  <si>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</si>
  <si>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</si>
  <si>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</si>
  <si>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</si>
  <si>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</si>
  <si>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</si>
  <si>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</si>
  <si>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</si>
  <si>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</si>
  <si>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</si>
  <si>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</si>
  <si>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</si>
  <si>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</si>
  <si>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</si>
  <si>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</si>
  <si>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</si>
  <si>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</si>
  <si>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</si>
  <si>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</si>
  <si>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</si>
  <si>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</si>
  <si>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</si>
  <si>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</si>
  <si>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</si>
  <si>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</si>
  <si>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</si>
  <si>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</si>
  <si>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</si>
  <si>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</si>
  <si>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</si>
  <si>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</si>
  <si>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</si>
  <si>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</si>
  <si>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</si>
  <si>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</si>
  <si>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</si>
  <si>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</si>
  <si>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</si>
  <si>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</si>
  <si>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</si>
  <si>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</si>
  <si>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</si>
  <si>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</si>
  <si>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</si>
  <si>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</si>
  <si>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</si>
  <si>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</si>
  <si>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</si>
  <si>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</si>
  <si>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</si>
  <si>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</si>
  <si>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</si>
  <si>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</si>
  <si>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</si>
  <si>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</si>
  <si>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</si>
  <si>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</si>
  <si>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</si>
  <si>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</si>
  <si>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</si>
  <si>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</si>
  <si>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</si>
  <si>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</si>
  <si>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</si>
  <si>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</si>
  <si>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</si>
  <si>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</si>
  <si>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</si>
  <si>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</si>
  <si>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</si>
  <si>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</si>
  <si>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</si>
  <si>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</si>
  <si>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</si>
  <si>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</si>
  <si>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</si>
  <si>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</si>
  <si>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</si>
  <si>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</si>
  <si>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</si>
  <si>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</si>
  <si>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</si>
  <si>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</si>
  <si>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</si>
  <si>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</si>
  <si>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</si>
  <si>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</si>
  <si>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</si>
  <si>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</si>
  <si>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</si>
  <si>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</si>
  <si>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</si>
  <si>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</si>
  <si>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</si>
  <si>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</si>
  <si>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</si>
  <si>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</si>
  <si>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</si>
  <si>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</si>
  <si>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</si>
  <si>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</si>
  <si>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</si>
  <si>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</si>
  <si>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</si>
  <si>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</si>
  <si>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</si>
  <si>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</si>
  <si>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</si>
  <si>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</si>
  <si>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</si>
  <si>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</si>
  <si>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</si>
  <si>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</si>
  <si>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</si>
  <si>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</si>
  <si>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</si>
  <si>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</si>
  <si>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</si>
  <si>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</si>
  <si>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</si>
  <si>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</si>
  <si>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</si>
  <si>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</si>
  <si>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</si>
  <si>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</si>
  <si>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</si>
  <si>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</si>
  <si>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</si>
  <si>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</si>
  <si>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</si>
  <si>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</si>
  <si>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</si>
  <si>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</si>
  <si>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</si>
  <si>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</si>
  <si>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</si>
  <si>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</si>
  <si>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</si>
  <si>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</si>
  <si>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</si>
  <si>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</si>
  <si>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</si>
  <si>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</si>
  <si>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</si>
  <si>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</si>
  <si>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</si>
  <si>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</si>
  <si>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</si>
  <si>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</si>
  <si>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</si>
  <si>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</si>
  <si>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</si>
  <si>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</si>
  <si>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</si>
  <si>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</si>
  <si>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</si>
  <si>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</si>
  <si>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</si>
  <si>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</si>
  <si>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</si>
  <si>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</si>
  <si>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</si>
  <si>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</si>
  <si>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</si>
  <si>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</si>
  <si>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</si>
  <si>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</si>
  <si>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</si>
  <si>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</si>
  <si>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</si>
  <si>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</si>
  <si>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</si>
  <si>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</si>
  <si>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</si>
  <si>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</si>
  <si>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</si>
  <si>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</si>
  <si>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</si>
  <si>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</si>
  <si>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</si>
  <si>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</si>
  <si>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</si>
  <si>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</si>
  <si>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</si>
  <si>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</si>
  <si>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</si>
  <si>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</si>
  <si>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</si>
  <si>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</si>
  <si>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</si>
  <si>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</si>
  <si>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</si>
  <si>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</si>
  <si>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</si>
  <si>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</si>
  <si>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</si>
  <si>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</si>
  <si>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</si>
  <si>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</si>
  <si>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</si>
  <si>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</si>
  <si>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</si>
  <si>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</si>
  <si>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</si>
  <si>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</si>
  <si>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</si>
  <si>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</si>
  <si>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</si>
  <si>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</si>
  <si>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</si>
  <si>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</si>
  <si>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</si>
  <si>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</si>
  <si>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</si>
  <si>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</si>
  <si>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</si>
  <si>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</si>
  <si>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</si>
  <si>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</si>
  <si>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</si>
  <si>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</si>
  <si>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</si>
  <si>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</si>
  <si>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</si>
  <si>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</si>
  <si>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</si>
  <si>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</si>
  <si>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</si>
  <si>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</si>
  <si>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</si>
  <si>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</si>
  <si>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</si>
  <si>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</si>
  <si>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</si>
  <si>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</si>
  <si>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</si>
  <si>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</si>
  <si>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</si>
  <si>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</si>
  <si>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</si>
  <si>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</si>
  <si>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</si>
  <si>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</si>
  <si>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</si>
  <si>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</si>
  <si>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</si>
  <si>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</si>
  <si>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</si>
  <si>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</si>
  <si>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</si>
  <si>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</si>
  <si>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</si>
  <si>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</si>
  <si>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</si>
  <si>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</si>
  <si>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</si>
  <si>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</si>
  <si>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</si>
  <si>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</si>
  <si>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</si>
  <si>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</si>
  <si>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</si>
  <si>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</si>
  <si>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</si>
  <si>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</si>
  <si>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</si>
  <si>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</si>
  <si>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</si>
  <si>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</si>
  <si>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</si>
  <si>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</si>
  <si>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</si>
  <si>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</si>
  <si>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</si>
  <si>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</si>
  <si>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</si>
  <si>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</si>
  <si>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</si>
  <si>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</si>
  <si>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</si>
  <si>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</si>
  <si>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</si>
  <si>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</si>
  <si>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</si>
  <si>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</si>
  <si>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</si>
  <si>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</si>
  <si>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</si>
  <si>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</si>
  <si>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</si>
  <si>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</si>
  <si>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</si>
  <si>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</si>
  <si>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</si>
  <si>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</si>
  <si>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</si>
  <si>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</si>
  <si>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</si>
  <si>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</si>
  <si>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</si>
  <si>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</si>
  <si>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</si>
  <si>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</si>
  <si>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</si>
  <si>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</si>
  <si>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</si>
  <si>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</si>
  <si>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</si>
  <si>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</si>
  <si>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</si>
  <si>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</si>
  <si>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</si>
  <si>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</si>
  <si>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</si>
  <si>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</si>
  <si>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</si>
  <si>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</si>
  <si>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</si>
  <si>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</si>
  <si>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</si>
  <si>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</si>
  <si>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</si>
  <si>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</si>
  <si>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</si>
  <si>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</si>
  <si>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</si>
  <si>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</si>
  <si>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</si>
  <si>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</si>
  <si>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</si>
  <si>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</si>
  <si>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</si>
  <si>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</si>
  <si>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</si>
  <si>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</si>
  <si>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</si>
  <si>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</si>
  <si>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</si>
  <si>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</si>
  <si>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</si>
  <si>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</si>
  <si>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</si>
  <si>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</si>
  <si>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</si>
  <si>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</si>
  <si>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</si>
  <si>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</si>
  <si>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</si>
  <si>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</si>
  <si>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</si>
  <si>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</si>
  <si>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</si>
  <si>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</si>
  <si>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</si>
  <si>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</si>
  <si>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</si>
  <si>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</si>
  <si>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</si>
  <si>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</si>
  <si>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</si>
  <si>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</si>
  <si>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</si>
  <si>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</si>
  <si>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</si>
  <si>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</si>
  <si>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</si>
  <si>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</si>
  <si>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</si>
  <si>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</si>
  <si>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</si>
  <si>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</si>
  <si>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</si>
  <si>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</si>
  <si>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</si>
  <si>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</si>
  <si>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</si>
  <si>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</si>
  <si>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</si>
  <si>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</si>
  <si>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</si>
  <si>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</si>
  <si>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</si>
  <si>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</si>
  <si>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</si>
  <si>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</si>
  <si>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</si>
  <si>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</si>
  <si>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</si>
  <si>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</si>
  <si>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</si>
  <si>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</si>
  <si>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</si>
  <si>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</si>
  <si>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</si>
  <si>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</si>
  <si>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</si>
  <si>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</si>
  <si>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</si>
  <si>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</si>
  <si>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</si>
  <si>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</si>
  <si>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</si>
  <si>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</si>
  <si>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</si>
  <si>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</si>
  <si>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</si>
  <si>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</si>
  <si>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</si>
  <si>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</si>
  <si>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</si>
  <si>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</si>
  <si>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</si>
  <si>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</si>
  <si>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</si>
  <si>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</si>
  <si>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</si>
  <si>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</si>
  <si>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</si>
  <si>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</si>
  <si>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</si>
  <si>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</si>
  <si>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</si>
  <si>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</si>
  <si>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</si>
  <si>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</si>
  <si>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</si>
  <si>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</si>
  <si>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</si>
  <si>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</si>
  <si>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</si>
  <si>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</si>
  <si>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</si>
  <si>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</si>
  <si>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</si>
  <si>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</si>
  <si>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</si>
  <si>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</si>
  <si>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</si>
  <si>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</si>
  <si>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</si>
  <si>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</si>
  <si>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</si>
  <si>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</si>
  <si>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</si>
  <si>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</si>
  <si>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</si>
  <si>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</si>
  <si>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</si>
  <si>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</si>
  <si>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</si>
  <si>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</si>
  <si>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</si>
  <si>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</si>
  <si>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</si>
  <si>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</si>
  <si>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</si>
  <si>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</si>
  <si>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</si>
  <si>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</si>
  <si>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</si>
  <si>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</si>
  <si>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</si>
  <si>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</si>
  <si>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</si>
  <si>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</si>
  <si>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</si>
  <si>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</si>
  <si>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</si>
  <si>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</si>
  <si>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</si>
  <si>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</si>
  <si>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</si>
  <si>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</si>
  <si>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</si>
  <si>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</si>
  <si>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</si>
  <si>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</si>
  <si>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</si>
  <si>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</si>
  <si>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</si>
  <si>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</si>
  <si>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</si>
  <si>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</si>
  <si>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</si>
  <si>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</si>
  <si>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</si>
  <si>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</si>
  <si>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</si>
  <si>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</si>
  <si>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</si>
  <si>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</si>
  <si>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</si>
  <si>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</si>
  <si>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</si>
  <si>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</si>
  <si>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</si>
  <si>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</si>
  <si>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</si>
  <si>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</si>
  <si>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</si>
  <si>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</si>
  <si>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</si>
  <si>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</si>
  <si>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</si>
  <si>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</si>
  <si>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</si>
  <si>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</si>
  <si>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</si>
  <si>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</si>
  <si>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</si>
  <si>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</si>
  <si>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</si>
  <si>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</si>
  <si>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</si>
  <si>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</si>
  <si>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</si>
  <si>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</si>
  <si>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</si>
  <si>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</si>
  <si>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</si>
  <si>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</si>
  <si>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</si>
  <si>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</si>
  <si>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</si>
  <si>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</si>
  <si>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</si>
  <si>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</si>
  <si>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</si>
  <si>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</si>
  <si>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</si>
  <si>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</si>
  <si>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</si>
  <si>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</si>
  <si>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</si>
  <si>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</si>
  <si>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</si>
  <si>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</si>
  <si>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</si>
  <si>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</si>
  <si>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</si>
  <si>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</si>
  <si>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</si>
  <si>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</si>
  <si>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</si>
  <si>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</si>
  <si>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</si>
  <si>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</si>
  <si>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</si>
  <si>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</si>
  <si>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</si>
  <si>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</si>
  <si>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</si>
  <si>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</si>
  <si>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</si>
  <si>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</si>
  <si>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</si>
  <si>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</si>
  <si>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</si>
  <si>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</si>
  <si>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</si>
  <si>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</si>
  <si>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</si>
  <si>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</si>
  <si>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</si>
  <si>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</si>
  <si>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</si>
  <si>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</si>
  <si>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</si>
  <si>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</si>
  <si>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</si>
  <si>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</si>
  <si>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</si>
  <si>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</si>
  <si>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</si>
  <si>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</si>
  <si>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</si>
  <si>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</si>
  <si>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</si>
  <si>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</si>
  <si>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</si>
  <si>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</si>
  <si>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</si>
  <si>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</si>
  <si>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</si>
  <si>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</si>
  <si>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</si>
  <si>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</si>
  <si>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</si>
  <si>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</si>
  <si>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</si>
  <si>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</si>
  <si>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</si>
  <si>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</si>
  <si>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</si>
  <si>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</si>
  <si>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</si>
  <si>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</si>
  <si>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</si>
  <si>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</si>
  <si>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</si>
  <si>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</si>
  <si>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</si>
  <si>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</si>
  <si>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</si>
  <si>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</si>
  <si>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</si>
  <si>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</si>
  <si>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</si>
  <si>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</si>
  <si>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</si>
  <si>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</si>
  <si>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</si>
  <si>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</si>
  <si>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</si>
  <si>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</si>
  <si>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</si>
  <si>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</si>
  <si>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</si>
  <si>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</si>
  <si>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</si>
  <si>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</si>
  <si>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</si>
  <si>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</si>
  <si>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</si>
  <si>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</si>
  <si>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</si>
  <si>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</si>
  <si>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</si>
  <si>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</si>
  <si>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</si>
  <si>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</si>
  <si>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</si>
  <si>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</si>
  <si>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</si>
  <si>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</si>
  <si>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</si>
  <si>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</si>
  <si>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</si>
  <si>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</si>
  <si>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</si>
  <si>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</si>
  <si>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</si>
  <si>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</si>
  <si>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</si>
  <si>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</si>
  <si>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</si>
  <si>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</si>
  <si>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</si>
  <si>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</si>
  <si>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</si>
  <si>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</si>
  <si>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</si>
  <si>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</si>
  <si>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</si>
  <si>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</si>
  <si>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</si>
  <si>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</si>
  <si>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</si>
  <si>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</si>
  <si>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</si>
  <si>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</si>
  <si>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</si>
  <si>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</si>
  <si>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</si>
  <si>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</si>
  <si>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</si>
  <si>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</si>
  <si>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</si>
  <si>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</si>
  <si>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</si>
  <si>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</si>
  <si>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</si>
  <si>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</si>
  <si>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</si>
  <si>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</si>
  <si>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</si>
  <si>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</si>
  <si>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</si>
  <si>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</si>
  <si>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</si>
  <si>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</si>
  <si>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</si>
  <si>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</si>
  <si>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</si>
  <si>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</si>
  <si>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</si>
  <si>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</si>
  <si>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</si>
  <si>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</si>
  <si>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</si>
  <si>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</si>
  <si>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</si>
  <si>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</si>
  <si>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</si>
  <si>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</si>
  <si>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</si>
  <si>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</si>
  <si>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</si>
  <si>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</si>
  <si>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</si>
  <si>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</si>
  <si>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</si>
  <si>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</si>
  <si>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</si>
  <si>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</si>
  <si>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</si>
  <si>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</si>
  <si>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</si>
  <si>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</si>
  <si>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</si>
  <si>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</si>
  <si>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</si>
  <si>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</si>
  <si>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</si>
  <si>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</si>
  <si>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</si>
  <si>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</si>
  <si>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</si>
  <si>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</si>
  <si>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</si>
  <si>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</si>
  <si>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</si>
  <si>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</si>
  <si>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</si>
  <si>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</si>
  <si>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</si>
  <si>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</si>
  <si>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</si>
  <si>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</si>
  <si>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</si>
  <si>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</si>
  <si>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</si>
  <si>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</si>
  <si>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</si>
  <si>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</si>
  <si>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</si>
  <si>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</si>
  <si>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</si>
  <si>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</si>
  <si>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</si>
  <si>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</si>
  <si>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</si>
  <si>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</si>
  <si>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</si>
  <si>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</si>
  <si>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</si>
  <si>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</si>
  <si>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</si>
  <si>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</si>
  <si>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</si>
  <si>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</si>
  <si>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</si>
  <si>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</si>
  <si>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</si>
  <si>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</si>
  <si>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</si>
  <si>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</si>
  <si>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</si>
  <si>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</si>
  <si>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</si>
  <si>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</si>
  <si>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</si>
  <si>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</si>
  <si>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</si>
  <si>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</si>
  <si>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</si>
  <si>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</si>
  <si>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</si>
  <si>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</si>
  <si>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</si>
  <si>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</si>
  <si>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</si>
  <si>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</si>
  <si>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</si>
  <si>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</si>
  <si>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</si>
  <si>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</si>
  <si>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</si>
  <si>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</si>
  <si>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</si>
  <si>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</si>
  <si>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</si>
  <si>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</si>
  <si>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</si>
  <si>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</si>
  <si>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</si>
  <si>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</si>
  <si>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</si>
  <si>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</si>
  <si>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</si>
  <si>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</si>
  <si>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</si>
  <si>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</si>
  <si>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</si>
  <si>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</si>
  <si>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</si>
  <si>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</si>
  <si>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</si>
  <si>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</si>
  <si>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</si>
  <si>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</si>
  <si>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</si>
  <si>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</si>
  <si>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</si>
  <si>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</si>
  <si>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</si>
  <si>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</si>
  <si>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</si>
  <si>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</si>
  <si>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</si>
  <si>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</si>
  <si>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</si>
  <si>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</si>
  <si>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</si>
  <si>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</si>
  <si>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</si>
  <si>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</si>
  <si>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</si>
  <si>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</si>
  <si>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</si>
  <si>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</si>
  <si>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</si>
  <si>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</si>
  <si>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</si>
  <si>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</si>
  <si>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</si>
  <si>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</si>
  <si>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</si>
  <si>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</si>
  <si>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</si>
  <si>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</si>
  <si>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</si>
  <si>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</si>
  <si>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</si>
  <si>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</si>
  <si>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</si>
  <si>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</si>
  <si>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</si>
  <si>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</si>
  <si>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</si>
  <si>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</si>
  <si>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</si>
  <si>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</si>
  <si>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</si>
  <si>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</si>
  <si>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</si>
  <si>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</si>
  <si>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</si>
  <si>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</si>
  <si>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</si>
  <si>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</si>
  <si>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</si>
  <si>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</si>
  <si>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</si>
  <si>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</si>
  <si>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</si>
  <si>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</si>
  <si>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</si>
  <si>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</si>
  <si>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</si>
  <si>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</si>
  <si>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</si>
  <si>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</si>
  <si>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</si>
  <si>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</si>
  <si>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</si>
  <si>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</si>
  <si>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</si>
  <si>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</si>
  <si>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</si>
  <si>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</si>
  <si>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</si>
  <si>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</si>
  <si>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</si>
  <si>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</si>
  <si>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</si>
  <si>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</si>
  <si>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</si>
  <si>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</si>
  <si>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</si>
  <si>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</si>
  <si>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</si>
  <si>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</si>
  <si>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</si>
  <si>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</si>
  <si>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</si>
  <si>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</si>
  <si>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</si>
  <si>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</si>
  <si>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</si>
  <si>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</si>
  <si>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</si>
  <si>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</si>
  <si>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</si>
  <si>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</si>
  <si>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</si>
  <si>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</si>
  <si>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</si>
  <si>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</si>
  <si>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</si>
  <si>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</si>
  <si>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</si>
  <si>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</si>
  <si>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</si>
  <si>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</si>
  <si>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</si>
  <si>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</si>
  <si>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</si>
  <si>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</si>
  <si>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</si>
  <si>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</si>
  <si>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</si>
  <si>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</si>
  <si>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</si>
  <si>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</si>
  <si>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</si>
  <si>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</si>
  <si>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</si>
  <si>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</si>
  <si>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</si>
  <si>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</si>
  <si>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</si>
  <si>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</si>
  <si>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</si>
  <si>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</si>
  <si>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</si>
  <si>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</si>
  <si>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</si>
  <si>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</si>
  <si>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</si>
  <si>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</si>
  <si>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</si>
  <si>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</si>
  <si>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</si>
  <si>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</si>
  <si>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</si>
  <si>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</si>
  <si>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</si>
  <si>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</si>
  <si>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</si>
  <si>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</si>
  <si>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</si>
  <si>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</si>
  <si>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</si>
  <si>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</si>
  <si>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</si>
  <si>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</si>
  <si>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</si>
  <si>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</si>
  <si>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</si>
  <si>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</si>
  <si>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</si>
  <si>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</si>
  <si>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</si>
  <si>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</si>
  <si>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</si>
  <si>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</si>
  <si>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</si>
  <si>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</si>
  <si>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</si>
  <si>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</si>
  <si>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</si>
  <si>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</si>
  <si>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</si>
  <si>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</si>
  <si>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</si>
  <si>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</si>
  <si>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</si>
  <si>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</si>
  <si>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</si>
  <si>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</si>
  <si>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</si>
  <si>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</si>
  <si>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</si>
  <si>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</si>
  <si>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</si>
  <si>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</si>
  <si>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</si>
  <si>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</si>
  <si>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</si>
  <si>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</si>
  <si>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</si>
  <si>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</si>
  <si>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</si>
  <si>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</si>
  <si>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</si>
  <si>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</si>
  <si>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</si>
  <si>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</si>
  <si>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</si>
  <si>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</si>
  <si>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</si>
  <si>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</si>
  <si>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</si>
  <si>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</si>
  <si>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</si>
  <si>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</si>
  <si>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</si>
  <si>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</si>
  <si>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</si>
  <si>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</si>
  <si>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</si>
  <si>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</si>
  <si>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</si>
  <si>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</si>
  <si>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</si>
  <si>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</si>
  <si>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</si>
  <si>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</si>
  <si>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</si>
  <si>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</si>
  <si>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</si>
  <si>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</si>
  <si>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</si>
  <si>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</si>
  <si>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</si>
  <si>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</si>
  <si>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</si>
  <si>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</si>
  <si>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</si>
  <si>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</si>
  <si>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</si>
  <si>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</si>
  <si>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</si>
  <si>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</si>
  <si>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</si>
  <si>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</si>
  <si>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</si>
  <si>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</si>
  <si>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</si>
  <si>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</si>
  <si>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</si>
  <si>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</si>
  <si>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</si>
  <si>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</si>
  <si>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</si>
  <si>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</si>
  <si>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</si>
  <si>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</si>
  <si>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</si>
  <si>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</si>
  <si>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</si>
  <si>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</si>
  <si>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</si>
  <si>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</si>
  <si>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</si>
  <si>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</si>
  <si>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</si>
  <si>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</si>
  <si>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</si>
  <si>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</si>
  <si>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</si>
  <si>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</si>
  <si>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</si>
  <si>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</si>
  <si>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</si>
  <si>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</si>
  <si>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</si>
  <si>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</si>
  <si>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</si>
  <si>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</si>
  <si>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</si>
  <si>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</si>
  <si>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</si>
  <si>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</si>
  <si>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</si>
  <si>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</si>
  <si>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</si>
  <si>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</si>
  <si>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</si>
  <si>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</si>
  <si>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</si>
  <si>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</si>
  <si>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</si>
  <si>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</si>
  <si>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</si>
  <si>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</si>
  <si>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</si>
  <si>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</si>
  <si>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</si>
  <si>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</si>
  <si>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</si>
  <si>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</si>
  <si>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</si>
  <si>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</si>
  <si>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</si>
  <si>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</si>
  <si>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</si>
  <si>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</si>
  <si>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</si>
  <si>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</si>
  <si>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</si>
  <si>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</si>
  <si>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</si>
  <si>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</si>
  <si>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</si>
  <si>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</si>
  <si>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</si>
  <si>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</si>
  <si>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</si>
  <si>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</si>
  <si>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</si>
  <si>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</si>
  <si>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</si>
  <si>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</si>
  <si>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</si>
  <si>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</si>
  <si>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</si>
  <si>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</si>
  <si>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</si>
  <si>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</si>
  <si>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</si>
  <si>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</si>
  <si>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</si>
  <si>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</si>
  <si>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</si>
  <si>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</si>
  <si>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</si>
  <si>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</si>
  <si>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</si>
  <si>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</si>
  <si>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</si>
  <si>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</si>
  <si>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</si>
  <si>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</si>
  <si>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</si>
  <si>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</si>
  <si>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</si>
  <si>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</si>
  <si>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</si>
  <si>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</si>
  <si>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</si>
  <si>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</si>
  <si>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</si>
  <si>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</si>
  <si>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</si>
  <si>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</si>
  <si>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</si>
  <si>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</si>
  <si>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</si>
  <si>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</si>
  <si>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</si>
  <si>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</si>
  <si>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</si>
  <si>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</si>
  <si>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</si>
  <si>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</si>
  <si>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</si>
  <si>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</si>
  <si>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</si>
  <si>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</si>
  <si>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</si>
  <si>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</si>
  <si>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</si>
  <si>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</si>
  <si>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</si>
  <si>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</si>
  <si>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</si>
  <si>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</si>
  <si>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</si>
  <si>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</si>
  <si>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</si>
  <si>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</si>
  <si>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</si>
  <si>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</si>
  <si>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</si>
  <si>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</si>
  <si>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</si>
  <si>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</si>
  <si>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</si>
  <si>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</si>
  <si>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</si>
  <si>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</si>
  <si>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</si>
  <si>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</si>
  <si>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</si>
  <si>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</si>
  <si>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</si>
  <si>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</si>
  <si>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</si>
  <si>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</si>
  <si>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</si>
  <si>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</si>
  <si>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</si>
  <si>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</si>
  <si>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</si>
  <si>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</si>
  <si>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</si>
  <si>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</si>
  <si>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</si>
  <si>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</si>
  <si>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</si>
  <si>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</si>
  <si>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</si>
  <si>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</si>
  <si>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</si>
  <si>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</si>
  <si>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</si>
  <si>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</si>
  <si>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</si>
  <si>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</si>
  <si>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</si>
  <si>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</si>
  <si>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</si>
  <si>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</si>
  <si>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</si>
  <si>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</si>
  <si>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</si>
  <si>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</si>
  <si>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</si>
  <si>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</si>
  <si>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</si>
  <si>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</si>
  <si>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</si>
  <si>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</si>
  <si>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</si>
  <si>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</si>
  <si>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</si>
  <si>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</si>
  <si>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</si>
  <si>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</si>
  <si>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</si>
  <si>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</si>
  <si>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</si>
  <si>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</si>
  <si>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</si>
  <si>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</si>
  <si>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</si>
  <si>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</si>
  <si>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</si>
  <si>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</si>
  <si>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</si>
  <si>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</si>
  <si>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</si>
  <si>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</si>
  <si>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</si>
  <si>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</si>
  <si>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</si>
  <si>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</si>
  <si>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</si>
  <si>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</si>
  <si>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</si>
  <si>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</si>
  <si>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</si>
  <si>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</si>
  <si>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</si>
  <si>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</si>
  <si>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</si>
  <si>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</si>
  <si>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</si>
  <si>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</si>
  <si>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</si>
  <si>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</si>
  <si>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</si>
  <si>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</si>
  <si>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</si>
  <si>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</si>
  <si>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</si>
  <si>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</si>
  <si>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</si>
  <si>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</si>
  <si>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</si>
  <si>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</si>
  <si>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</si>
  <si>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</si>
  <si>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</si>
  <si>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</si>
  <si>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</si>
  <si>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</si>
  <si>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</si>
  <si>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</si>
  <si>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</si>
  <si>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</si>
  <si>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</si>
  <si>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</si>
  <si>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</si>
  <si>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</si>
  <si>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</si>
  <si>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</si>
  <si>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</si>
  <si>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</si>
  <si>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</si>
  <si>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</si>
  <si>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</si>
  <si>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</si>
  <si>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</si>
  <si>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</si>
  <si>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</si>
  <si>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</si>
  <si>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</si>
  <si>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</si>
  <si>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</si>
  <si>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</si>
  <si>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</si>
  <si>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</si>
  <si>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</si>
  <si>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</si>
  <si>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</si>
  <si>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</si>
  <si>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</si>
  <si>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</si>
  <si>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</si>
  <si>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</si>
  <si>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</si>
  <si>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</si>
  <si>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</si>
  <si>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</si>
  <si>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</si>
  <si>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</si>
  <si>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</si>
  <si>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</si>
  <si>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</si>
  <si>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</si>
  <si>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</si>
  <si>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</si>
  <si>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</si>
  <si>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</si>
  <si>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</si>
  <si>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</si>
  <si>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</si>
  <si>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</si>
  <si>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</si>
  <si>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</si>
  <si>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</si>
  <si>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</si>
  <si>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</si>
  <si>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</si>
  <si>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</si>
  <si>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</si>
  <si>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</si>
  <si>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</si>
  <si>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</si>
  <si>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</si>
  <si>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</si>
  <si>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</si>
  <si>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</si>
  <si>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</si>
  <si>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</si>
  <si>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</si>
  <si>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</si>
  <si>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</si>
  <si>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</si>
  <si>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</si>
  <si>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</si>
  <si>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</si>
  <si>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</si>
  <si>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</si>
  <si>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</si>
  <si>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</si>
  <si>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</si>
  <si>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</si>
  <si>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</si>
  <si>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</si>
  <si>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</si>
  <si>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</si>
  <si>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</si>
  <si>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</si>
  <si>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</si>
  <si>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</si>
  <si>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</si>
  <si>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</si>
  <si>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</si>
  <si>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</si>
  <si>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</si>
  <si>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</si>
  <si>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</si>
  <si>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</si>
  <si>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</si>
  <si>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</si>
  <si>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</si>
  <si>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</si>
  <si>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</si>
  <si>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</si>
  <si>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</si>
  <si>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</si>
  <si>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</si>
  <si>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</si>
  <si>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</si>
  <si>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</si>
  <si>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</si>
  <si>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</si>
  <si>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</si>
  <si>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</si>
  <si>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</si>
  <si>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</si>
  <si>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</si>
  <si>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</si>
  <si>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</si>
  <si>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</si>
  <si>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</si>
  <si>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</si>
  <si>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</si>
  <si>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</si>
  <si>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</si>
  <si>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</si>
  <si>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</si>
  <si>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</si>
  <si>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</si>
  <si>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</si>
  <si>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</si>
  <si>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</si>
  <si>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</si>
  <si>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</si>
  <si>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</si>
  <si>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</si>
  <si>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</si>
  <si>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</si>
  <si>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</si>
  <si>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</si>
  <si>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</si>
  <si>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</si>
  <si>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</si>
  <si>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</si>
  <si>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</si>
  <si>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</si>
  <si>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</si>
  <si>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</si>
  <si>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</si>
  <si>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</si>
  <si>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</si>
  <si>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</si>
  <si>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</si>
  <si>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</si>
  <si>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</si>
  <si>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</si>
  <si>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</si>
  <si>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</si>
  <si>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</si>
  <si>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</si>
  <si>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</si>
  <si>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</si>
  <si>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</si>
  <si>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</si>
  <si>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</si>
  <si>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</si>
  <si>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</si>
  <si>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</si>
  <si>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</si>
  <si>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</si>
  <si>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</si>
  <si>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</si>
  <si>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</si>
  <si>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</si>
  <si>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</si>
  <si>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</si>
  <si>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</si>
  <si>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</si>
  <si>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</si>
  <si>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</si>
  <si>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</si>
  <si>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</si>
  <si>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</si>
  <si>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</si>
  <si>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</si>
  <si>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</si>
  <si>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</si>
  <si>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</si>
  <si>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</si>
  <si>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</si>
  <si>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</si>
  <si>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</si>
  <si>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</si>
  <si>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</si>
  <si>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</si>
  <si>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</si>
  <si>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</si>
  <si>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</si>
  <si>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</si>
  <si>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</si>
  <si>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</si>
  <si>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</si>
  <si>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</si>
  <si>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</si>
  <si>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</si>
  <si>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</si>
  <si>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</si>
  <si>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</si>
  <si>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</si>
  <si>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</si>
  <si>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</si>
  <si>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</si>
  <si>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</si>
  <si>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</si>
  <si>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</si>
  <si>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</si>
  <si>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</si>
  <si>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</si>
  <si>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</si>
  <si>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</si>
  <si>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</si>
  <si>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</si>
  <si>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</si>
  <si>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</si>
  <si>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</si>
  <si>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</si>
  <si>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</si>
  <si>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</si>
  <si>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</si>
  <si>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</si>
  <si>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</si>
  <si>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</si>
  <si>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</si>
  <si>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</si>
  <si>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</si>
  <si>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</si>
  <si>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</si>
  <si>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</si>
  <si>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</si>
  <si>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</si>
  <si>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</si>
  <si>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</si>
  <si>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</si>
  <si>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</si>
  <si>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</si>
  <si>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</si>
  <si>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</si>
  <si>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</si>
  <si>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</si>
  <si>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</si>
  <si>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</si>
  <si>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</si>
  <si>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</si>
  <si>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</si>
  <si>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</si>
  <si>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</si>
  <si>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</si>
  <si>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</si>
  <si>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</si>
  <si>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</si>
  <si>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</si>
  <si>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</si>
  <si>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</si>
  <si>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</si>
  <si>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</si>
  <si>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</si>
  <si>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</si>
  <si>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</si>
  <si>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</si>
  <si>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</si>
  <si>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</si>
  <si>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</si>
  <si>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</si>
  <si>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</si>
  <si>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</si>
  <si>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</si>
  <si>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</si>
  <si>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</si>
  <si>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</si>
  <si>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</si>
  <si>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</si>
  <si>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</si>
  <si>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</si>
  <si>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</si>
  <si>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</si>
  <si>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</si>
  <si>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</si>
  <si>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</si>
  <si>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</si>
  <si>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</si>
  <si>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</si>
  <si>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</si>
  <si>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</si>
  <si>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</si>
  <si>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</si>
  <si>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</si>
  <si>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</si>
  <si>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</si>
  <si>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</si>
  <si>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</si>
  <si>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</si>
  <si>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</si>
  <si>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</si>
  <si>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</si>
  <si>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</si>
  <si>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</si>
  <si>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</si>
  <si>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</si>
  <si>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</si>
  <si>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</si>
  <si>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</si>
  <si>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</si>
  <si>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</si>
  <si>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</si>
  <si>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</si>
  <si>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</si>
  <si>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</si>
  <si>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</si>
  <si>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</si>
  <si>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</si>
  <si>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</si>
  <si>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</si>
  <si>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</si>
  <si>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</si>
  <si>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</si>
  <si>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</si>
  <si>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</si>
  <si>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</si>
  <si>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</si>
  <si>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</si>
  <si>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</si>
  <si>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</si>
  <si>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</si>
  <si>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</si>
  <si>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</si>
  <si>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</si>
  <si>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</si>
  <si>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</si>
  <si>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</si>
  <si>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</si>
  <si>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</si>
  <si>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</si>
  <si>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</si>
  <si>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</si>
  <si>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</si>
  <si>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</si>
  <si>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</si>
  <si>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</si>
  <si>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</si>
  <si>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</si>
  <si>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</si>
  <si>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</si>
  <si>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</si>
  <si>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</si>
  <si>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</si>
  <si>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</si>
  <si>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</si>
  <si>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</si>
  <si>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</si>
  <si>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</si>
  <si>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</si>
  <si>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</si>
  <si>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</si>
  <si>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</si>
  <si>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</si>
  <si>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</si>
  <si>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</si>
  <si>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</si>
  <si>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</si>
  <si>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</si>
  <si>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</si>
  <si>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</si>
  <si>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</si>
  <si>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</si>
  <si>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</si>
  <si>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</si>
  <si>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</si>
  <si>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</si>
  <si>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</si>
  <si>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</si>
  <si>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</si>
  <si>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</si>
  <si>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</si>
  <si>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</si>
  <si>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</si>
  <si>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</si>
  <si>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</si>
  <si>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</si>
  <si>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</si>
  <si>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</si>
  <si>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</si>
  <si>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</si>
  <si>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</si>
  <si>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</si>
  <si>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</si>
  <si>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</si>
  <si>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</si>
  <si>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</si>
  <si>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</si>
  <si>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</si>
  <si>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</si>
  <si>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</si>
  <si>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</si>
  <si>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</si>
  <si>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</si>
  <si>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</si>
  <si>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</si>
  <si>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</si>
  <si>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</si>
  <si>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</si>
  <si>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</si>
  <si>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</si>
  <si>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</si>
  <si>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</si>
  <si>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</si>
  <si>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</si>
  <si>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</si>
  <si>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</si>
  <si>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</si>
  <si>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</si>
  <si>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</si>
  <si>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</si>
  <si>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</si>
  <si>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</si>
  <si>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</si>
  <si>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</si>
  <si>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</si>
  <si>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</si>
  <si>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</si>
  <si>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</si>
  <si>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</si>
  <si>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</si>
  <si>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</si>
  <si>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</si>
  <si>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</si>
  <si>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</si>
  <si>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</si>
  <si>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</si>
  <si>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</si>
  <si>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</si>
  <si>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</si>
  <si>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</si>
  <si>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</si>
  <si>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</si>
  <si>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</si>
  <si>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</si>
  <si>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</si>
  <si>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</si>
  <si>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</si>
  <si>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</si>
  <si>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</si>
  <si>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</si>
  <si>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</si>
  <si>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</si>
  <si>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</si>
  <si>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</si>
  <si>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</si>
  <si>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</si>
  <si>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</si>
  <si>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</si>
  <si>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</si>
  <si>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</si>
  <si>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</si>
  <si>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</si>
  <si>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</si>
  <si>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</si>
  <si>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</si>
  <si>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</si>
  <si>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</si>
  <si>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</si>
  <si>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</si>
  <si>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</si>
  <si>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</si>
  <si>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</si>
  <si>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</si>
  <si>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</si>
  <si>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</si>
  <si>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</si>
  <si>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</si>
  <si>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</si>
  <si>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</si>
  <si>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</si>
  <si>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</si>
  <si>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</si>
  <si>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</si>
  <si>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</si>
  <si>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</si>
  <si>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</si>
  <si>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</si>
  <si>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</si>
  <si>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</si>
  <si>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</si>
  <si>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</si>
  <si>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</si>
  <si>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</si>
  <si>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</si>
  <si>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</si>
  <si>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</si>
  <si>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</si>
  <si>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</si>
  <si>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</si>
  <si>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</si>
  <si>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</si>
  <si>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</si>
  <si>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</si>
  <si>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</si>
  <si>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</si>
  <si>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</si>
  <si>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</si>
  <si>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</si>
  <si>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</si>
  <si>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</si>
  <si>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</si>
  <si>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</si>
  <si>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</si>
  <si>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</si>
  <si>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</si>
  <si>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</si>
  <si>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</si>
  <si>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</si>
  <si>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</si>
  <si>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</si>
  <si>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</si>
  <si>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</si>
  <si>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</si>
  <si>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</si>
  <si>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</si>
  <si>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</si>
  <si>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</si>
  <si>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</si>
  <si>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</si>
  <si>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</si>
  <si>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</si>
  <si>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</si>
  <si>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</si>
  <si>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</si>
  <si>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</si>
  <si>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</si>
  <si>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</si>
  <si>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</si>
  <si>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</si>
  <si>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</si>
  <si>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</si>
  <si>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</si>
  <si>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</si>
  <si>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</si>
  <si>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</si>
  <si>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</si>
  <si>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</si>
  <si>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</si>
  <si>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</si>
  <si>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</si>
  <si>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</si>
  <si>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</si>
  <si>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</si>
  <si>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</si>
  <si>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</si>
  <si>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</si>
  <si>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</si>
  <si>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</si>
  <si>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</si>
  <si>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</si>
  <si>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</si>
  <si>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</si>
  <si>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</si>
  <si>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</si>
  <si>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</si>
  <si>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</si>
  <si>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</si>
  <si>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</si>
  <si>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</si>
  <si>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</si>
  <si>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</si>
  <si>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</si>
  <si>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</si>
  <si>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</si>
  <si>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</si>
  <si>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</si>
  <si>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</si>
  <si>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</si>
  <si>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</si>
  <si>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</si>
  <si>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</si>
  <si>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</si>
  <si>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</si>
  <si>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</si>
  <si>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</si>
  <si>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</si>
  <si>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</si>
  <si>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</si>
  <si>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</si>
  <si>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</si>
  <si>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</si>
  <si>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</si>
  <si>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</si>
  <si>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</si>
  <si>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</si>
  <si>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</si>
  <si>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</si>
  <si>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</si>
  <si>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</si>
  <si>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</si>
  <si>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</si>
  <si>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</si>
  <si>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</si>
  <si>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</si>
  <si>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</si>
  <si>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</si>
  <si>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</si>
  <si>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</si>
  <si>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</si>
  <si>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</si>
  <si>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</si>
  <si>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</si>
  <si>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</si>
  <si>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</si>
  <si>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</si>
  <si>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</si>
  <si>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</si>
  <si>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</si>
  <si>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</si>
  <si>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</si>
  <si>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</si>
  <si>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</si>
  <si>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</si>
  <si>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</si>
  <si>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</si>
  <si>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</si>
  <si>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</si>
  <si>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</si>
  <si>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</si>
  <si>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</si>
  <si>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</si>
  <si>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</si>
  <si>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</si>
  <si>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</si>
  <si>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</si>
  <si>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</si>
  <si>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</si>
  <si>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</si>
  <si>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</si>
  <si>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</si>
  <si>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</si>
  <si>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</si>
  <si>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</si>
  <si>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</si>
  <si>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</si>
  <si>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</si>
  <si>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</si>
  <si>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</si>
  <si>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</si>
  <si>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</si>
  <si>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</si>
  <si>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</si>
  <si>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</si>
  <si>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</si>
  <si>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</si>
  <si>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</si>
  <si>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</si>
  <si>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</si>
  <si>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</si>
  <si>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</si>
  <si>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</si>
  <si>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</si>
  <si>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</si>
  <si>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</si>
  <si>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</si>
  <si>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</si>
  <si>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</si>
  <si>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</si>
  <si>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</si>
  <si>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</si>
  <si>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</si>
  <si>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</si>
  <si>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</si>
  <si>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</si>
  <si>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</si>
  <si>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</si>
  <si>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</si>
  <si>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</si>
  <si>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</si>
  <si>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</si>
  <si>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</si>
  <si>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</si>
  <si>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</si>
  <si>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</si>
  <si>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</si>
  <si>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</si>
  <si>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</si>
  <si>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</si>
  <si>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</si>
  <si>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</si>
  <si>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</si>
  <si>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</si>
  <si>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</si>
  <si>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</si>
  <si>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</si>
  <si>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</si>
  <si>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</si>
  <si>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</si>
  <si>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</si>
  <si>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</si>
  <si>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</si>
  <si>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</si>
  <si>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</si>
  <si>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</si>
  <si>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</si>
  <si>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</si>
  <si>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</si>
  <si>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</si>
  <si>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</si>
  <si>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</si>
  <si>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</si>
  <si>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</si>
  <si>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</si>
  <si>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</si>
  <si>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</si>
  <si>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</si>
  <si>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</si>
  <si>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</si>
  <si>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</si>
  <si>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</si>
  <si>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</si>
  <si>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</si>
  <si>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</si>
  <si>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</si>
  <si>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</si>
  <si>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</si>
  <si>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</si>
  <si>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</si>
  <si>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</si>
  <si>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</si>
  <si>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</si>
  <si>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</si>
  <si>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</si>
  <si>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</si>
  <si>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</si>
  <si>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</si>
  <si>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</si>
  <si>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</si>
  <si>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</si>
  <si>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</si>
  <si>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</si>
  <si>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</si>
  <si>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</si>
  <si>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</si>
  <si>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</si>
  <si>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</si>
  <si>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</si>
  <si>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</si>
  <si>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</si>
  <si>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</si>
  <si>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</si>
  <si>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</si>
  <si>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</si>
  <si>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</si>
  <si>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</si>
  <si>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</si>
  <si>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</si>
  <si>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</si>
  <si>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</si>
  <si>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</si>
  <si>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</si>
  <si>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</si>
  <si>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</si>
  <si>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</si>
  <si>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</si>
  <si>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</si>
  <si>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</si>
  <si>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</si>
  <si>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</si>
  <si>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</si>
  <si>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</si>
  <si>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</si>
  <si>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</si>
  <si>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</si>
  <si>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</si>
  <si>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</si>
  <si>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</si>
  <si>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</si>
  <si>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</si>
  <si>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</si>
  <si>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</si>
  <si>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</si>
  <si>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</si>
  <si>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</si>
  <si>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</si>
  <si>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</si>
  <si>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</si>
  <si>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</si>
  <si>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</si>
  <si>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</si>
  <si>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</si>
  <si>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</si>
  <si>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</si>
  <si>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</si>
  <si>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</si>
  <si>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</si>
  <si>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</si>
  <si>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</si>
  <si>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</si>
  <si>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</si>
  <si>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</si>
  <si>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</si>
  <si>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</si>
  <si>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</si>
  <si>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</si>
  <si>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</si>
  <si>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</si>
  <si>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</si>
  <si>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</si>
  <si>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</si>
  <si>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</si>
  <si>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</si>
  <si>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</si>
  <si>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</si>
  <si>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</si>
  <si>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</si>
  <si>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</si>
  <si>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</si>
  <si>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</si>
  <si>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</si>
  <si>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</si>
  <si>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</si>
  <si>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</si>
  <si>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</si>
  <si>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</si>
  <si>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</si>
  <si>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</si>
  <si>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</si>
  <si>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</si>
  <si>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</si>
  <si>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</si>
  <si>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</si>
  <si>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</si>
  <si>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</si>
  <si>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</si>
  <si>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</si>
  <si>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</si>
  <si>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</si>
  <si>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</si>
  <si>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</si>
  <si>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</si>
  <si>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</si>
  <si>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</si>
  <si>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</si>
  <si>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</si>
  <si>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</si>
  <si>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</si>
  <si>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</si>
  <si>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</si>
  <si>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</si>
  <si>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</si>
  <si>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</si>
  <si>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</si>
  <si>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</si>
  <si>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</si>
  <si>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</si>
  <si>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</si>
  <si>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</si>
  <si>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</si>
  <si>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</si>
  <si>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</si>
  <si>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</si>
  <si>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</si>
  <si>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</si>
  <si>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</si>
  <si>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</si>
  <si>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</si>
  <si>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</si>
  <si>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</si>
  <si>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</si>
  <si>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</si>
  <si>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</si>
  <si>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</si>
  <si>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</si>
  <si>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</si>
  <si>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</si>
  <si>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</si>
  <si>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</si>
  <si>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</si>
  <si>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</si>
  <si>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</si>
  <si>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</si>
  <si>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</si>
  <si>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</si>
  <si>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</si>
  <si>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</si>
  <si>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</si>
  <si>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</si>
  <si>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</si>
  <si>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</si>
  <si>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</si>
  <si>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</si>
  <si>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</si>
  <si>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</si>
  <si>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</si>
  <si>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</si>
  <si>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</si>
  <si>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</si>
  <si>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</si>
  <si>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</si>
  <si>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</si>
  <si>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</si>
  <si>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</si>
  <si>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</si>
  <si>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</si>
  <si>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</si>
  <si>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</si>
  <si>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</si>
  <si>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</si>
  <si>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</si>
  <si>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</si>
  <si>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</si>
  <si>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</si>
  <si>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</si>
  <si>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</si>
  <si>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</si>
  <si>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</si>
  <si>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</si>
  <si>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</si>
  <si>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</si>
  <si>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</si>
  <si>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</si>
  <si>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</si>
  <si>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</si>
  <si>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</si>
  <si>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</si>
  <si>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</si>
  <si>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</si>
  <si>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</si>
  <si>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</si>
  <si>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</si>
  <si>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</si>
  <si>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</si>
  <si>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</si>
  <si>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</si>
  <si>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</si>
  <si>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</si>
  <si>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</si>
  <si>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</si>
  <si>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</si>
  <si>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</si>
  <si>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</si>
  <si>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</si>
  <si>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</si>
  <si>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</si>
  <si>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</si>
  <si>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</si>
  <si>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</si>
  <si>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</si>
  <si>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</si>
  <si>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</si>
  <si>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</si>
  <si>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</si>
  <si>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</si>
  <si>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</si>
  <si>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</si>
  <si>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</si>
  <si>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</si>
  <si>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</si>
  <si>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</si>
  <si>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</si>
  <si>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</si>
  <si>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</si>
  <si>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</si>
  <si>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</si>
  <si>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</si>
  <si>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</si>
  <si>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</si>
  <si>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</si>
  <si>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</si>
  <si>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</si>
  <si>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</si>
  <si>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</si>
  <si>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</si>
  <si>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</si>
  <si>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</si>
  <si>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</si>
  <si>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</si>
  <si>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</si>
  <si>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</si>
  <si>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</si>
  <si>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</si>
  <si>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</si>
  <si>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</si>
  <si>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</si>
  <si>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</si>
  <si>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</si>
  <si>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</si>
  <si>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</si>
  <si>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</si>
  <si>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</si>
  <si>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</si>
  <si>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</si>
  <si>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</si>
  <si>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</si>
  <si>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</si>
  <si>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</si>
  <si>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</si>
  <si>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</si>
  <si>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</si>
  <si>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</si>
  <si>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</si>
  <si>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</si>
  <si>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</si>
  <si>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</si>
  <si>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</si>
  <si>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</si>
  <si>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</si>
  <si>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</si>
  <si>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</si>
  <si>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</si>
  <si>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</si>
  <si>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</si>
  <si>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</si>
  <si>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</si>
  <si>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</si>
  <si>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</si>
  <si>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</si>
  <si>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</si>
  <si>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</si>
  <si>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</si>
  <si>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</si>
  <si>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</si>
  <si>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</si>
  <si>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</si>
  <si>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</si>
  <si>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</si>
  <si>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</si>
  <si>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</si>
  <si>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</si>
  <si>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</si>
  <si>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</si>
  <si>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</si>
  <si>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</si>
  <si>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</si>
  <si>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</si>
  <si>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</si>
  <si>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</si>
  <si>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</si>
  <si>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</si>
  <si>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</si>
  <si>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</si>
  <si>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</si>
  <si>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</si>
  <si>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</si>
  <si>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</si>
  <si>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</si>
  <si>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</si>
  <si>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</si>
  <si>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</si>
  <si>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</si>
  <si>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</si>
  <si>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</si>
  <si>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</si>
  <si>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</si>
  <si>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</si>
  <si>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</si>
  <si>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</si>
  <si>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</si>
  <si>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</si>
  <si>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</si>
  <si>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</si>
  <si>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</si>
  <si>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</si>
  <si>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</si>
  <si>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</si>
  <si>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</si>
  <si>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</si>
  <si>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</si>
  <si>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</si>
  <si>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</si>
  <si>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</si>
  <si>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</si>
  <si>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</si>
  <si>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</si>
  <si>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</si>
  <si>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</si>
  <si>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</si>
  <si>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</si>
  <si>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</si>
  <si>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</si>
  <si>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</si>
  <si>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</si>
  <si>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</si>
  <si>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</si>
  <si>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</si>
  <si>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</si>
  <si>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</si>
  <si>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</si>
  <si>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</si>
  <si>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</si>
  <si>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</si>
  <si>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</si>
  <si>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</si>
  <si>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</si>
  <si>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</si>
  <si>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</si>
  <si>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</si>
  <si>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</si>
  <si>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</si>
  <si>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</si>
  <si>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</si>
  <si>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</si>
  <si>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</si>
  <si>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</si>
  <si>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</si>
  <si>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</si>
  <si>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</si>
  <si>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</si>
  <si>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</si>
  <si>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</si>
  <si>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</si>
  <si>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</si>
  <si>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</si>
  <si>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</si>
  <si>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</si>
  <si>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</si>
  <si>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</si>
  <si>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</si>
  <si>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</si>
  <si>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</si>
  <si>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</si>
  <si>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</si>
  <si>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</si>
  <si>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</si>
  <si>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</si>
  <si>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</si>
  <si>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</si>
  <si>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</si>
  <si>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</si>
  <si>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</si>
  <si>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</si>
  <si>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</si>
  <si>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</si>
  <si>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</si>
  <si>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</si>
  <si>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</si>
  <si>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</si>
  <si>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</si>
  <si>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</si>
  <si>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</si>
  <si>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</si>
  <si>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</si>
  <si>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</si>
  <si>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</si>
  <si>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</si>
  <si>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</si>
  <si>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</si>
  <si>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</si>
  <si>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</si>
  <si>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</si>
  <si>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</si>
  <si>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</si>
  <si>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</si>
  <si>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</si>
  <si>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</si>
  <si>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</si>
  <si>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</si>
  <si>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</si>
  <si>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</si>
  <si>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</si>
  <si>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</si>
  <si>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</si>
  <si>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</si>
  <si>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</si>
  <si>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</si>
  <si>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</si>
  <si>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</si>
  <si>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</si>
  <si>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</si>
  <si>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</si>
  <si>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</si>
  <si>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</si>
  <si>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</si>
  <si>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</si>
  <si>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</si>
  <si>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</si>
  <si>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</si>
  <si>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</si>
  <si>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</si>
  <si>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</si>
  <si>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</si>
  <si>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</si>
  <si>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</si>
  <si>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</si>
  <si>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</si>
  <si>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</si>
  <si>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</si>
  <si>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</si>
  <si>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</si>
  <si>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</si>
  <si>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</si>
  <si>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</si>
  <si>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</si>
  <si>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</si>
  <si>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</si>
  <si>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</si>
  <si>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</si>
  <si>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</si>
  <si>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</si>
  <si>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</si>
  <si>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</si>
  <si>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</si>
  <si>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</si>
  <si>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</si>
  <si>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</si>
  <si>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</si>
  <si>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</si>
  <si>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</si>
  <si>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</si>
  <si>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</si>
  <si>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</si>
  <si>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</si>
  <si>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</si>
  <si>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</si>
  <si>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</si>
  <si>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</si>
  <si>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</si>
  <si>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</si>
  <si>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</si>
  <si>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</si>
  <si>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</si>
  <si>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</si>
  <si>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</si>
  <si>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</si>
  <si>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</si>
  <si>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</si>
  <si>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</si>
  <si>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</si>
  <si>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</si>
  <si>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</si>
  <si>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</si>
  <si>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</si>
  <si>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</si>
  <si>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</si>
  <si>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</si>
  <si>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</si>
  <si>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</si>
  <si>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</si>
  <si>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</si>
  <si>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</si>
  <si>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</si>
  <si>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</si>
  <si>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</si>
  <si>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</si>
  <si>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</si>
  <si>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</si>
  <si>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</si>
  <si>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</si>
  <si>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</si>
  <si>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</si>
  <si>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</si>
  <si>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</si>
  <si>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</si>
  <si>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</si>
  <si>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</si>
  <si>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</si>
  <si>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</si>
  <si>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</si>
  <si>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</si>
  <si>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</si>
  <si>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</si>
  <si>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</si>
  <si>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</si>
  <si>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</si>
  <si>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</si>
  <si>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</si>
  <si>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</si>
  <si>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</si>
  <si>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</si>
  <si>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</si>
  <si>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</si>
  <si>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</si>
  <si>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</si>
  <si>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</si>
  <si>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</si>
  <si>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</si>
  <si>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</si>
  <si>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</si>
  <si>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</si>
  <si>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</si>
  <si>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</si>
  <si>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</si>
  <si>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</si>
  <si>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</si>
  <si>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</si>
  <si>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</si>
  <si>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</si>
  <si>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</si>
  <si>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</si>
  <si>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</si>
  <si>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</si>
  <si>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</si>
  <si>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</si>
  <si>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</si>
  <si>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</si>
  <si>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</si>
  <si>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</si>
  <si>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</si>
  <si>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</si>
  <si>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</si>
  <si>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</si>
  <si>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</si>
  <si>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</si>
  <si>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</si>
  <si>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</si>
  <si>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</si>
  <si>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</si>
  <si>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</si>
  <si>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</si>
  <si>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</si>
  <si>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</si>
  <si>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</si>
  <si>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</si>
  <si>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</si>
  <si>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</si>
  <si>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</si>
  <si>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</si>
  <si>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</si>
  <si>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</si>
  <si>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</si>
  <si>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</si>
  <si>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</si>
  <si>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</si>
  <si>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</si>
  <si>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</si>
  <si>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</si>
  <si>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</si>
  <si>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</si>
  <si>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</si>
  <si>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</si>
  <si>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</si>
  <si>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</si>
  <si>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</si>
  <si>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</si>
  <si>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</si>
  <si>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</si>
  <si>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</si>
  <si>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</si>
  <si>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</si>
  <si>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</si>
  <si>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</si>
  <si>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</si>
  <si>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</si>
  <si>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</si>
  <si>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</si>
  <si>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</si>
  <si>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</si>
  <si>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</si>
  <si>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</si>
  <si>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</si>
  <si>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</si>
  <si>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</si>
  <si>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</si>
  <si>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</si>
  <si>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</si>
  <si>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</si>
  <si>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</si>
  <si>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</si>
  <si>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</si>
  <si>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</si>
  <si>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</si>
  <si>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</si>
  <si>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</si>
  <si>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</si>
  <si>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</si>
  <si>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</si>
  <si>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</si>
  <si>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</si>
  <si>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</si>
  <si>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</si>
  <si>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</si>
  <si>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</si>
  <si>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</si>
  <si>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</si>
  <si>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</si>
  <si>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</si>
  <si>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</si>
  <si>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</si>
  <si>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</si>
  <si>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</si>
  <si>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</si>
  <si>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</si>
  <si>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</si>
  <si>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</si>
  <si>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</si>
  <si>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</si>
  <si>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</si>
  <si>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</si>
  <si>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</si>
  <si>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</si>
  <si>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</si>
  <si>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</si>
  <si>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</si>
  <si>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</si>
  <si>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</si>
  <si>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</si>
  <si>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</si>
  <si>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</si>
  <si>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</si>
  <si>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</si>
  <si>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</si>
  <si>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</si>
  <si>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</si>
  <si>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</si>
  <si>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</si>
  <si>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</si>
  <si>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</si>
  <si>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</si>
  <si>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</si>
  <si>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</si>
  <si>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</si>
  <si>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</si>
  <si>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</si>
  <si>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</si>
  <si>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</si>
  <si>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</si>
  <si>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</si>
  <si>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</si>
  <si>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</si>
  <si>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</si>
  <si>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</si>
  <si>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</si>
  <si>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</si>
  <si>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</si>
  <si>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</si>
  <si>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</si>
  <si>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</si>
  <si>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</si>
  <si>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</si>
  <si>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</si>
  <si>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</si>
  <si>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</si>
  <si>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</si>
  <si>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</si>
  <si>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</si>
  <si>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</si>
  <si>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</si>
  <si>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</si>
  <si>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</si>
  <si>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</si>
  <si>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</si>
  <si>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</si>
  <si>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</si>
  <si>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</si>
  <si>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</si>
  <si>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</si>
  <si>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</si>
  <si>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</si>
  <si>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</si>
  <si>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</si>
  <si>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</si>
  <si>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</si>
  <si>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</si>
  <si>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</si>
  <si>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</si>
  <si>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</si>
  <si>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</si>
  <si>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</si>
  <si>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</si>
  <si>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</si>
  <si>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</si>
  <si>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</si>
  <si>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</si>
  <si>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</si>
  <si>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</si>
  <si>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</si>
  <si>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</si>
  <si>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</si>
  <si>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</si>
  <si>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</si>
  <si>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</si>
  <si>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</si>
  <si>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</si>
  <si>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</si>
  <si>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</si>
  <si>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</si>
  <si>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</si>
  <si>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</si>
  <si>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</si>
  <si>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</si>
  <si>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</si>
  <si>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</si>
  <si>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</si>
  <si>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</si>
  <si>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</si>
  <si>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</si>
  <si>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</si>
  <si>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</si>
  <si>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</si>
  <si>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</si>
  <si>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</si>
  <si>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</si>
  <si>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</si>
  <si>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</si>
  <si>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</si>
  <si>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</si>
  <si>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</si>
  <si>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</si>
  <si>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</si>
  <si>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</si>
  <si>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</si>
  <si>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</si>
  <si>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</si>
  <si>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</si>
  <si>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</si>
  <si>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</si>
  <si>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</si>
  <si>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</si>
  <si>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</si>
  <si>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</si>
  <si>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</si>
  <si>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</si>
  <si>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</si>
  <si>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</si>
  <si>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</si>
  <si>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</si>
  <si>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</si>
  <si>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</si>
  <si>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</si>
  <si>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</si>
  <si>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</si>
  <si>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</si>
  <si>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</si>
  <si>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</si>
  <si>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</si>
  <si>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</si>
  <si>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</si>
  <si>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</si>
  <si>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</si>
  <si>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</si>
  <si>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</si>
  <si>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</si>
  <si>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</si>
  <si>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</si>
  <si>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</si>
  <si>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</si>
  <si>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</si>
  <si>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</si>
  <si>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</si>
  <si>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</si>
  <si>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</si>
  <si>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</si>
  <si>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</si>
  <si>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</si>
  <si>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</si>
  <si>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</si>
  <si>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</si>
  <si>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</si>
  <si>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</si>
  <si>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</si>
  <si>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</si>
  <si>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</si>
  <si>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</si>
  <si>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</si>
  <si>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</si>
  <si>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</si>
  <si>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</si>
  <si>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</si>
  <si>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</si>
  <si>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</si>
  <si>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</si>
  <si>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</si>
  <si>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</si>
  <si>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</si>
  <si>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</si>
  <si>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</si>
  <si>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</si>
  <si>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</si>
  <si>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</si>
  <si>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</si>
  <si>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</si>
  <si>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</si>
  <si>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</si>
  <si>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</si>
  <si>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</si>
  <si>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</si>
  <si>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</si>
  <si>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</si>
  <si>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</si>
  <si>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</si>
  <si>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</si>
  <si>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</si>
  <si>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</si>
  <si>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</si>
  <si>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</si>
  <si>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</si>
  <si>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</si>
  <si>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</si>
  <si>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</si>
  <si>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</si>
  <si>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</si>
  <si>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</si>
  <si>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</si>
  <si>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</si>
  <si>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</si>
  <si>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</si>
  <si>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</si>
  <si>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</si>
  <si>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</si>
  <si>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</si>
  <si>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</si>
  <si>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</si>
  <si>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</si>
  <si>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</si>
  <si>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</si>
  <si>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</si>
  <si>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</si>
  <si>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</si>
  <si>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</si>
  <si>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</si>
  <si>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</si>
  <si>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</si>
  <si>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</si>
  <si>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</si>
  <si>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</si>
  <si>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</si>
  <si>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</si>
  <si>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</si>
  <si>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</si>
  <si>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</si>
  <si>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</si>
  <si>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</si>
  <si>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</si>
  <si>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</si>
  <si>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</si>
  <si>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</si>
  <si>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</si>
  <si>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</si>
  <si>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</si>
  <si>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</si>
  <si>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</si>
  <si>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</si>
  <si>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</si>
  <si>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</si>
  <si>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</si>
  <si>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</si>
  <si>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</si>
  <si>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</si>
  <si>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</si>
  <si>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</si>
  <si>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</si>
  <si>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</si>
  <si>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</si>
  <si>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</si>
  <si>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</si>
  <si>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</si>
  <si>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</si>
  <si>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</si>
  <si>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</si>
  <si>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</si>
  <si>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</si>
  <si>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</si>
  <si>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</si>
  <si>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</si>
  <si>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</si>
  <si>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</si>
  <si>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</si>
  <si>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</si>
  <si>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</si>
  <si>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</si>
  <si>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</si>
  <si>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</si>
  <si>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</si>
  <si>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</si>
  <si>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</si>
  <si>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</si>
  <si>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</si>
  <si>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</si>
  <si>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</si>
  <si>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</si>
  <si>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</si>
  <si>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</si>
  <si>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</si>
  <si>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</si>
  <si>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</si>
  <si>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</si>
  <si>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</si>
  <si>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</si>
  <si>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</si>
  <si>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</si>
  <si>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</si>
  <si>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</si>
  <si>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</si>
  <si>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</si>
  <si>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</si>
  <si>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</si>
  <si>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</si>
  <si>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</si>
  <si>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</si>
  <si>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</si>
  <si>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</si>
  <si>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</si>
  <si>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</si>
  <si>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</si>
  <si>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</si>
  <si>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</si>
  <si>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</si>
  <si>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</si>
  <si>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</si>
  <si>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</si>
  <si>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</si>
  <si>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</si>
  <si>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</si>
  <si>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</si>
  <si>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</si>
  <si>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</si>
  <si>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</si>
  <si>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</si>
  <si>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</si>
  <si>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</si>
  <si>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</si>
  <si>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</si>
  <si>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</si>
  <si>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</si>
  <si>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</si>
  <si>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</si>
  <si>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</si>
  <si>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</si>
  <si>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</si>
  <si>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</si>
  <si>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</si>
  <si>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</si>
  <si>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</si>
  <si>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</si>
  <si>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</si>
  <si>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</si>
  <si>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</si>
  <si>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</si>
  <si>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</si>
  <si>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</si>
  <si>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</si>
  <si>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</si>
  <si>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</si>
  <si>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</si>
  <si>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</si>
  <si>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</si>
  <si>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</si>
  <si>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</si>
  <si>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</si>
  <si>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</si>
  <si>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</si>
  <si>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</si>
  <si>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</si>
  <si>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</si>
  <si>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</si>
  <si>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</si>
  <si>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</si>
  <si>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</si>
  <si>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</si>
  <si>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</si>
  <si>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</si>
  <si>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</si>
  <si>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</si>
  <si>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</si>
  <si>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</si>
  <si>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</si>
  <si>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</si>
  <si>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</si>
  <si>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</si>
  <si>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</si>
  <si>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</si>
  <si>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</si>
  <si>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</si>
  <si>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</si>
  <si>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</si>
  <si>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</si>
  <si>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</si>
  <si>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</si>
  <si>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</si>
  <si>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</si>
  <si>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</si>
  <si>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</si>
  <si>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</si>
  <si>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</si>
  <si>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</si>
  <si>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</si>
  <si>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</si>
  <si>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</si>
  <si>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</si>
  <si>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</si>
  <si>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</si>
  <si>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</si>
  <si>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</si>
  <si>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</si>
  <si>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</si>
  <si>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</si>
  <si>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</si>
  <si>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</si>
  <si>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</si>
  <si>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</si>
  <si>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</si>
  <si>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</si>
  <si>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</si>
  <si>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</si>
  <si>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</si>
  <si>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</si>
  <si>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</si>
  <si>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</si>
  <si>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</si>
  <si>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</si>
  <si>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</si>
  <si>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</si>
  <si>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</si>
  <si>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</si>
  <si>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</si>
  <si>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</si>
  <si>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</si>
  <si>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</si>
  <si>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</si>
  <si>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</si>
  <si>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</si>
  <si>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</si>
  <si>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</si>
  <si>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</si>
  <si>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</si>
  <si>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</si>
  <si>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</si>
  <si>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</si>
  <si>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</si>
  <si>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</si>
  <si>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</si>
  <si>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</si>
  <si>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</si>
  <si>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</si>
  <si>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</si>
  <si>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</si>
  <si>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</si>
  <si>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</si>
  <si>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</si>
  <si>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</si>
  <si>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</si>
  <si>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</si>
  <si>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</si>
  <si>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</si>
  <si>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</si>
  <si>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</si>
  <si>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</si>
  <si>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</si>
  <si>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</si>
  <si>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</si>
  <si>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</si>
  <si>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</si>
  <si>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</si>
  <si>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</si>
  <si>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</si>
  <si>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</si>
  <si>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</si>
  <si>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</si>
  <si>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</si>
  <si>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</si>
  <si>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</si>
  <si>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</si>
  <si>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</si>
  <si>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</si>
  <si>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</si>
  <si>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</si>
  <si>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</si>
  <si>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</si>
  <si>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</si>
  <si>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</si>
  <si>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</si>
  <si>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</si>
  <si>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</si>
  <si>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</si>
  <si>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</si>
  <si>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</si>
  <si>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</si>
  <si>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</si>
  <si>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</si>
  <si>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</si>
  <si>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</si>
  <si>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</si>
  <si>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</si>
  <si>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</si>
  <si>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</si>
  <si>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</si>
  <si>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</si>
  <si>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</si>
  <si>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</si>
  <si>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</si>
  <si>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</si>
  <si>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</si>
  <si>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</si>
  <si>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</si>
  <si>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</si>
  <si>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</si>
  <si>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</si>
  <si>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</si>
  <si>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</si>
  <si>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</si>
  <si>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</si>
  <si>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</si>
  <si>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</si>
  <si>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</si>
  <si>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</si>
  <si>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</si>
  <si>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</si>
  <si>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</si>
  <si>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</si>
  <si>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</si>
  <si>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</si>
  <si>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</si>
  <si>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</si>
  <si>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</si>
  <si>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</si>
  <si>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</si>
  <si>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</si>
  <si>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</si>
  <si>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</si>
  <si>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</si>
  <si>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</si>
  <si>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</si>
  <si>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</si>
  <si>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</si>
  <si>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</si>
  <si>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</si>
  <si>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</si>
  <si>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</si>
  <si>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</si>
  <si>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</si>
  <si>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</si>
  <si>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</si>
  <si>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</si>
  <si>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</si>
  <si>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</si>
  <si>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</si>
  <si>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</si>
  <si>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</si>
  <si>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</si>
  <si>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</si>
  <si>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</si>
  <si>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</si>
  <si>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</si>
  <si>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</si>
  <si>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</si>
  <si>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</si>
  <si>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</si>
  <si>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</si>
  <si>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</si>
  <si>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</si>
  <si>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</si>
  <si>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</si>
  <si>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</si>
  <si>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</si>
  <si>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</si>
  <si>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</si>
  <si>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</si>
  <si>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</si>
  <si>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</si>
  <si>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</si>
  <si>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</si>
  <si>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</si>
  <si>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</si>
  <si>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</si>
  <si>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</si>
  <si>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</si>
  <si>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</si>
  <si>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</si>
  <si>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</si>
  <si>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</si>
  <si>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</si>
  <si>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</si>
  <si>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</si>
  <si>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</si>
  <si>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</si>
  <si>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</si>
  <si>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</si>
  <si>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</si>
  <si>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</si>
  <si>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</si>
  <si>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</si>
  <si>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</si>
  <si>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</si>
  <si>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</si>
  <si>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</si>
  <si>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</si>
  <si>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</si>
  <si>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</si>
  <si>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</si>
  <si>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</si>
  <si>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</si>
  <si>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</si>
  <si>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</si>
  <si>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</si>
  <si>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</si>
  <si>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</si>
  <si>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</si>
  <si>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</si>
  <si>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</si>
  <si>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</si>
  <si>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</si>
  <si>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</si>
  <si>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</si>
  <si>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</si>
  <si>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</si>
  <si>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</si>
  <si>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</si>
  <si>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</si>
  <si>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</si>
  <si>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</si>
  <si>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</si>
  <si>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</si>
  <si>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</si>
  <si>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</si>
  <si>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</si>
  <si>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</si>
  <si>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</si>
  <si>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</si>
  <si>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</si>
  <si>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</si>
  <si>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</si>
  <si>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</si>
  <si>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</si>
  <si>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</si>
  <si>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</si>
  <si>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</si>
  <si>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</si>
  <si>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</si>
  <si>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</si>
  <si>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</si>
  <si>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</si>
  <si>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</si>
  <si>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</si>
  <si>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</si>
  <si>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</si>
  <si>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</si>
  <si>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</si>
  <si>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</si>
  <si>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</si>
  <si>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</si>
  <si>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</si>
  <si>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</si>
  <si>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</si>
  <si>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</si>
  <si>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</si>
  <si>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</si>
  <si>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</si>
  <si>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</si>
  <si>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</si>
  <si>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</si>
  <si>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</si>
  <si>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</si>
  <si>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</si>
  <si>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</si>
  <si>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</si>
  <si>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</si>
  <si>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</si>
  <si>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</si>
  <si>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</si>
  <si>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</si>
  <si>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</si>
  <si>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</si>
  <si>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</si>
  <si>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</si>
  <si>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</si>
  <si>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</si>
  <si>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</si>
  <si>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</si>
  <si>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</si>
  <si>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</si>
  <si>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</si>
  <si>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</si>
  <si>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</si>
  <si>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</si>
  <si>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</si>
  <si>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</si>
  <si>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</si>
  <si>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</si>
  <si>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</si>
  <si>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</si>
  <si>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</si>
  <si>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</si>
  <si>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</si>
  <si>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</si>
  <si>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</si>
  <si>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</si>
  <si>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</si>
  <si>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</si>
  <si>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</si>
  <si>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</si>
  <si>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</si>
  <si>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</si>
  <si>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</si>
  <si>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</si>
  <si>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</si>
  <si>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</si>
  <si>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</si>
  <si>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</si>
  <si>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</si>
  <si>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</si>
  <si>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</si>
  <si>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</si>
  <si>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</si>
  <si>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</si>
  <si>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</si>
  <si>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</si>
  <si>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</si>
  <si>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</si>
  <si>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</si>
  <si>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</si>
  <si>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</si>
  <si>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</si>
  <si>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</si>
  <si>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</si>
  <si>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</si>
  <si>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</si>
  <si>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</si>
  <si>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</si>
  <si>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</si>
  <si>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</si>
  <si>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</si>
  <si>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</si>
  <si>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</si>
  <si>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</si>
  <si>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</si>
  <si>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</si>
  <si>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</si>
  <si>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</si>
  <si>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</si>
  <si>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</si>
  <si>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</si>
  <si>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</si>
  <si>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</si>
  <si>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</si>
  <si>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</si>
  <si>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</si>
  <si>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</si>
  <si>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</si>
  <si>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</si>
  <si>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</si>
  <si>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</si>
  <si>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</si>
  <si>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</si>
  <si>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</si>
  <si>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</si>
  <si>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</si>
  <si>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</si>
  <si>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</si>
  <si>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</si>
  <si>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</si>
  <si>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</si>
  <si>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</si>
  <si>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</si>
  <si>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</si>
  <si>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</si>
  <si>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</si>
  <si>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</si>
  <si>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</si>
  <si>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</si>
  <si>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</si>
  <si>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</si>
  <si>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</si>
  <si>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</si>
  <si>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</si>
  <si>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</si>
  <si>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</si>
  <si>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</si>
  <si>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</si>
  <si>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</si>
  <si>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</si>
  <si>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</si>
  <si>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</si>
  <si>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</si>
  <si>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</si>
  <si>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</si>
  <si>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</si>
  <si>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</si>
  <si>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</si>
  <si>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</si>
  <si>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</si>
  <si>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</si>
  <si>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</si>
  <si>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</si>
  <si>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</si>
  <si>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</si>
  <si>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</si>
  <si>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</si>
  <si>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</si>
  <si>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</si>
  <si>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</si>
  <si>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</si>
  <si>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</si>
  <si>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</si>
  <si>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</si>
  <si>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</si>
  <si>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</si>
  <si>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</si>
  <si>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</si>
  <si>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</si>
  <si>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</si>
  <si>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</si>
  <si>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</si>
  <si>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</si>
  <si>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</si>
  <si>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</si>
  <si>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</si>
  <si>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</si>
  <si>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</si>
  <si>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</si>
  <si>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</si>
  <si>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</si>
  <si>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</si>
  <si>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</si>
  <si>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</si>
  <si>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</si>
  <si>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</si>
  <si>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</si>
  <si>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</si>
  <si>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</si>
  <si>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</si>
  <si>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</si>
  <si>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</si>
  <si>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</si>
  <si>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</si>
  <si>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</si>
  <si>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</si>
  <si>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</si>
  <si>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</si>
  <si>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</si>
  <si>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</si>
  <si>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</si>
  <si>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</si>
  <si>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</si>
  <si>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</si>
  <si>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</si>
  <si>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</si>
  <si>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</si>
  <si>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</si>
  <si>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</si>
  <si>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</si>
  <si>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</si>
  <si>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</si>
  <si>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</si>
  <si>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</si>
  <si>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</si>
  <si>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</si>
  <si>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</si>
  <si>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</si>
  <si>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</si>
  <si>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</si>
  <si>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</si>
  <si>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</si>
  <si>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</si>
  <si>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</si>
  <si>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</si>
  <si>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</si>
  <si>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</si>
  <si>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</si>
  <si>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</si>
  <si>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</si>
  <si>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</si>
  <si>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</si>
  <si>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</si>
  <si>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</si>
  <si>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</si>
  <si>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</si>
  <si>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</si>
  <si>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</si>
  <si>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</si>
  <si>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</si>
  <si>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</si>
  <si>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</si>
  <si>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</si>
  <si>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</si>
  <si>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</si>
  <si>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</si>
  <si>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</si>
  <si>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</si>
  <si>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</si>
  <si>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</si>
  <si>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</si>
  <si>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</si>
  <si>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</si>
  <si>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</si>
  <si>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</si>
  <si>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</si>
  <si>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</si>
  <si>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</si>
  <si>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</si>
  <si>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</si>
  <si>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</si>
  <si>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</si>
  <si>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</si>
  <si>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</si>
  <si>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</si>
  <si>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</si>
  <si>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</si>
  <si>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</si>
  <si>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</si>
  <si>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</si>
  <si>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</si>
  <si>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</si>
  <si>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</si>
  <si>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</si>
  <si>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</si>
  <si>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</si>
  <si>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</si>
  <si>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</si>
  <si>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</si>
  <si>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</si>
  <si>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</si>
  <si>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</si>
  <si>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</si>
  <si>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</si>
  <si>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</si>
  <si>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</si>
  <si>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</si>
  <si>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</si>
  <si>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</si>
  <si>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</si>
  <si>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</si>
  <si>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</si>
  <si>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</si>
  <si>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</si>
  <si>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</si>
  <si>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</si>
  <si>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</si>
  <si>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</si>
  <si>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</si>
  <si>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</si>
  <si>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</si>
  <si>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</si>
  <si>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</si>
  <si>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</si>
  <si>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</si>
  <si>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</si>
  <si>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</si>
  <si>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</si>
  <si>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</si>
  <si>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</si>
  <si>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</si>
  <si>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</si>
  <si>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</si>
  <si>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</si>
  <si>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</si>
  <si>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</si>
  <si>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</si>
  <si>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</si>
  <si>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</si>
  <si>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</si>
  <si>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</si>
  <si>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</si>
  <si>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</si>
  <si>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</si>
  <si>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</si>
  <si>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</si>
  <si>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</si>
  <si>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</si>
  <si>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</si>
  <si>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</si>
  <si>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</si>
  <si>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</si>
  <si>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</si>
  <si>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</si>
  <si>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</si>
  <si>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</si>
  <si>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</si>
  <si>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</si>
  <si>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</si>
  <si>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</si>
  <si>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</si>
  <si>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</si>
  <si>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</si>
  <si>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</si>
  <si>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</si>
  <si>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</si>
  <si>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</si>
  <si>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</si>
  <si>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</si>
  <si>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</si>
  <si>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</si>
  <si>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</si>
  <si>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</si>
  <si>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</si>
  <si>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</si>
  <si>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</si>
  <si>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</si>
  <si>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</si>
  <si>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</si>
  <si>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</si>
  <si>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</si>
  <si>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</si>
  <si>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</si>
  <si>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</si>
  <si>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</si>
  <si>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</si>
  <si>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</si>
  <si>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</si>
  <si>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</si>
  <si>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</si>
  <si>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</si>
  <si>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</si>
  <si>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</si>
  <si>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</si>
  <si>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</si>
  <si>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</si>
  <si>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</si>
  <si>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</si>
  <si>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</si>
  <si>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</si>
  <si>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</si>
  <si>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</si>
  <si>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</si>
  <si>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</si>
  <si>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</si>
  <si>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</si>
  <si>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</si>
  <si>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</si>
  <si>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</si>
  <si>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</si>
  <si>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</si>
  <si>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</si>
  <si>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</si>
  <si>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</si>
  <si>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</si>
  <si>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</si>
  <si>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</si>
  <si>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</si>
  <si>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</si>
  <si>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</si>
  <si>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</si>
  <si>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</si>
  <si>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</si>
  <si>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</si>
  <si>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</si>
  <si>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</si>
  <si>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</si>
  <si>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</si>
  <si>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</si>
  <si>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</si>
  <si>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</si>
  <si>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</si>
  <si>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</si>
  <si>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</si>
  <si>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</si>
  <si>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</si>
  <si>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</si>
  <si>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</si>
  <si>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</si>
  <si>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</si>
  <si>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</si>
  <si>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</si>
  <si>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</si>
  <si>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</si>
  <si>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</si>
  <si>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</si>
  <si>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</si>
  <si>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</si>
  <si>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</si>
  <si>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</si>
  <si>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</si>
  <si>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</si>
  <si>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</si>
  <si>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</si>
  <si>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</si>
  <si>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</si>
  <si>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</si>
  <si>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</si>
  <si>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</si>
  <si>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</si>
  <si>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</si>
  <si>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</si>
  <si>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</si>
  <si>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</si>
  <si>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</si>
  <si>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</si>
  <si>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</si>
  <si>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</si>
  <si>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</si>
  <si>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</si>
  <si>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</si>
  <si>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</si>
  <si>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</si>
  <si>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</si>
  <si>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</si>
  <si>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</si>
  <si>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</si>
  <si>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</si>
  <si>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</si>
  <si>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</si>
  <si>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</si>
  <si>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</si>
  <si>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</si>
  <si>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</si>
  <si>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</si>
  <si>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</si>
  <si>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</si>
  <si>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</si>
  <si>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</si>
  <si>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</si>
  <si>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</si>
  <si>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</si>
  <si>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</si>
  <si>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</si>
  <si>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</si>
  <si>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</si>
  <si>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</si>
  <si>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</si>
  <si>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</si>
  <si>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</si>
  <si>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</si>
  <si>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</si>
  <si>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</si>
  <si>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</si>
  <si>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</si>
  <si>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</si>
  <si>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</si>
  <si>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</si>
  <si>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</si>
  <si>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</si>
  <si>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</si>
  <si>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</si>
  <si>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</si>
  <si>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</si>
  <si>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</si>
  <si>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</si>
  <si>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</si>
  <si>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</si>
  <si>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</si>
  <si>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</si>
  <si>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</si>
  <si>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</si>
  <si>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</si>
  <si>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</si>
  <si>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</si>
  <si>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</si>
  <si>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</si>
  <si>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</si>
  <si>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</si>
  <si>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</si>
  <si>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</si>
  <si>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</si>
  <si>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</si>
  <si>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</si>
  <si>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</si>
  <si>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</si>
  <si>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</si>
  <si>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</si>
  <si>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</si>
  <si>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</si>
  <si>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</si>
  <si>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</si>
  <si>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</si>
  <si>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</si>
  <si>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</si>
  <si>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</si>
  <si>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</si>
  <si>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</si>
  <si>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</si>
  <si>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</si>
  <si>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</si>
  <si>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</si>
  <si>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</si>
  <si>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</si>
  <si>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</si>
  <si>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</si>
  <si>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</si>
  <si>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</si>
  <si>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</si>
  <si>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</si>
  <si>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</si>
  <si>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</si>
  <si>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</si>
  <si>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</si>
  <si>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</si>
  <si>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</si>
  <si>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</si>
  <si>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</si>
  <si>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</si>
  <si>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</si>
  <si>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</si>
  <si>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</si>
  <si>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</si>
  <si>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</si>
  <si>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</si>
  <si>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</si>
  <si>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</si>
  <si>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</si>
  <si>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</si>
  <si>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</si>
  <si>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</si>
  <si>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</si>
  <si>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</si>
  <si>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</si>
  <si>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</si>
  <si>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</si>
  <si>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</si>
  <si>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</si>
  <si>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</si>
  <si>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</si>
  <si>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</si>
  <si>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</si>
  <si>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</si>
  <si>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</si>
  <si>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</si>
  <si>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</si>
  <si>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</si>
  <si>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</si>
  <si>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</si>
  <si>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</si>
  <si>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</si>
  <si>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</si>
  <si>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</si>
  <si>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</si>
  <si>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</si>
  <si>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</si>
  <si>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</si>
  <si>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</si>
  <si>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</si>
  <si>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</si>
  <si>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</si>
  <si>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</si>
  <si>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</si>
  <si>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</si>
  <si>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</si>
  <si>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</si>
  <si>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</si>
  <si>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</si>
  <si>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</si>
  <si>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</si>
  <si>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</si>
  <si>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</si>
  <si>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</si>
  <si>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</si>
  <si>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</si>
  <si>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</si>
  <si>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</si>
  <si>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</si>
  <si>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</si>
  <si>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</si>
  <si>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</si>
  <si>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</si>
  <si>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</si>
  <si>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</si>
  <si>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</si>
  <si>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</si>
  <si>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</si>
  <si>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</si>
  <si>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</si>
  <si>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</si>
  <si>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</si>
  <si>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</si>
  <si>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</si>
  <si>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</si>
  <si>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</si>
  <si>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</si>
  <si>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</si>
  <si>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</si>
  <si>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</si>
  <si>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</si>
  <si>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</si>
  <si>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</si>
  <si>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</si>
  <si>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</si>
  <si>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</si>
  <si>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</si>
  <si>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</si>
  <si>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</si>
  <si>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</si>
  <si>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</si>
  <si>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</si>
  <si>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</si>
  <si>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</si>
  <si>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</si>
  <si>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</si>
  <si>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</si>
  <si>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</si>
  <si>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</si>
  <si>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</si>
  <si>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</si>
  <si>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</si>
  <si>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</si>
  <si>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</si>
  <si>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</si>
  <si>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</si>
  <si>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</si>
  <si>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</si>
  <si>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</si>
  <si>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</si>
  <si>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</si>
  <si>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</si>
  <si>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</si>
  <si>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</si>
  <si>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</si>
  <si>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</si>
  <si>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</si>
  <si>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</si>
  <si>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</si>
  <si>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</si>
  <si>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</si>
  <si>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</si>
  <si>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</si>
  <si>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</si>
  <si>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</si>
  <si>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</si>
  <si>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</si>
  <si>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</si>
  <si>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</si>
  <si>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</si>
  <si>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</si>
  <si>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</si>
  <si>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</si>
  <si>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</si>
  <si>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</si>
  <si>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</si>
  <si>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</si>
  <si>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</si>
  <si>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</si>
  <si>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</si>
  <si>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</si>
  <si>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</si>
  <si>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</si>
  <si>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</si>
  <si>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</si>
  <si>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</si>
  <si>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</si>
  <si>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</si>
  <si>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</si>
  <si>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</si>
  <si>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</si>
  <si>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</si>
  <si>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</si>
  <si>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</si>
  <si>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</si>
  <si>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</si>
  <si>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</si>
  <si>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</si>
  <si>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</si>
  <si>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</si>
  <si>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</si>
  <si>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</si>
  <si>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</si>
  <si>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</si>
  <si>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</si>
  <si>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</si>
  <si>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</si>
  <si>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</si>
  <si>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</si>
  <si>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</si>
  <si>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</si>
  <si>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</si>
  <si>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</si>
  <si>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</si>
  <si>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</si>
  <si>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</si>
  <si>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</si>
  <si>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</si>
  <si>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</si>
  <si>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</si>
  <si>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</si>
  <si>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</si>
  <si>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</si>
  <si>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</si>
  <si>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</si>
  <si>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</si>
  <si>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</si>
  <si>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</si>
  <si>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</si>
  <si>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</si>
  <si>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</si>
  <si>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</si>
  <si>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</si>
  <si>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</si>
  <si>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</si>
  <si>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</si>
  <si>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</si>
  <si>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</si>
  <si>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</si>
  <si>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</si>
  <si>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</si>
  <si>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</si>
  <si>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</si>
  <si>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</si>
  <si>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</si>
  <si>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</si>
  <si>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</si>
  <si>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</si>
  <si>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</si>
  <si>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</si>
  <si>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</si>
  <si>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</si>
  <si>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</si>
  <si>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</si>
  <si>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</si>
  <si>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</si>
  <si>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</si>
  <si>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</si>
  <si>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</si>
  <si>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</si>
  <si>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</si>
  <si>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</si>
  <si>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</si>
  <si>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</si>
  <si>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</si>
  <si>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</si>
  <si>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</si>
  <si>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</si>
  <si>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</si>
  <si>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</si>
  <si>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</si>
  <si>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</si>
  <si>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</si>
  <si>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</si>
  <si>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</si>
  <si>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</si>
  <si>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</si>
  <si>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</si>
  <si>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</si>
  <si>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</si>
  <si>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</si>
  <si>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</si>
  <si>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</si>
  <si>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</si>
  <si>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</si>
  <si>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</si>
  <si>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</si>
  <si>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</si>
  <si>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</si>
  <si>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</si>
  <si>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</si>
  <si>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</si>
  <si>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</si>
  <si>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</si>
  <si>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</si>
  <si>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</si>
  <si>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</si>
  <si>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</si>
  <si>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</si>
  <si>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</si>
  <si>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</si>
  <si>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</si>
  <si>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</si>
  <si>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</si>
  <si>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</si>
  <si>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</si>
  <si>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</si>
  <si>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</si>
  <si>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</si>
  <si>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</si>
  <si>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</si>
  <si>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</si>
  <si>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</si>
  <si>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</si>
  <si>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</si>
  <si>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</si>
  <si>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</si>
  <si>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</si>
  <si>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</si>
  <si>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</si>
  <si>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</si>
  <si>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</si>
  <si>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</si>
  <si>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</si>
  <si>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</si>
  <si>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</si>
  <si>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</si>
  <si>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</si>
  <si>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</si>
  <si>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</si>
  <si>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</si>
  <si>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</si>
  <si>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</si>
  <si>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</si>
  <si>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</si>
  <si>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</si>
  <si>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</si>
  <si>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</si>
  <si>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</si>
  <si>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</si>
  <si>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</si>
  <si>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</si>
  <si>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</si>
  <si>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</si>
  <si>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</si>
  <si>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</si>
  <si>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</si>
  <si>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</si>
  <si>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</si>
  <si>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</si>
  <si>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</si>
  <si>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</si>
  <si>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</si>
  <si>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</si>
  <si>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</si>
  <si>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</si>
  <si>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</si>
  <si>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</si>
  <si>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</si>
  <si>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</si>
  <si>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</si>
  <si>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</si>
  <si>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</si>
  <si>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</si>
  <si>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</si>
  <si>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</si>
  <si>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</si>
  <si>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</si>
  <si>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</si>
  <si>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</si>
  <si>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</si>
  <si>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</si>
  <si>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</si>
  <si>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</si>
  <si>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</si>
  <si>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</si>
  <si>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</si>
  <si>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</si>
  <si>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</si>
  <si>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</si>
  <si>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</si>
  <si>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</si>
  <si>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</si>
  <si>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</si>
  <si>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</si>
  <si>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</si>
  <si>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</si>
  <si>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</si>
  <si>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</si>
  <si>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</si>
  <si>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</si>
  <si>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</si>
  <si>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</si>
  <si>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</si>
  <si>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</si>
  <si>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</si>
  <si>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</si>
  <si>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</si>
  <si>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</si>
  <si>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</si>
  <si>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</si>
  <si>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</si>
  <si>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</si>
  <si>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</si>
  <si>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</si>
  <si>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</si>
  <si>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</si>
  <si>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</si>
  <si>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</si>
  <si>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</si>
  <si>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</si>
  <si>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</si>
  <si>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</si>
  <si>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</si>
  <si>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</si>
  <si>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</si>
  <si>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</si>
  <si>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</si>
  <si>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</si>
  <si>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</si>
  <si>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</si>
  <si>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</si>
  <si>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</si>
  <si>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</si>
  <si>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</si>
  <si>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</si>
  <si>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</si>
  <si>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</si>
  <si>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</si>
  <si>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</si>
  <si>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</si>
  <si>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</si>
  <si>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</si>
  <si>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</si>
  <si>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</si>
  <si>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</si>
  <si>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</si>
  <si>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</si>
  <si>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</si>
  <si>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</si>
  <si>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</si>
  <si>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</si>
  <si>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</si>
  <si>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</si>
  <si>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</si>
  <si>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</si>
  <si>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</si>
  <si>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</si>
  <si>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</si>
  <si>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</si>
  <si>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</si>
  <si>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</si>
  <si>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</si>
  <si>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</si>
  <si>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</si>
  <si>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</si>
  <si>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</si>
  <si>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</si>
  <si>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</si>
  <si>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</si>
  <si>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</si>
  <si>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</si>
  <si>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</si>
  <si>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</si>
  <si>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</si>
  <si>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</si>
  <si>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</si>
  <si>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</si>
  <si>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</si>
  <si>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</si>
  <si>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</si>
  <si>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</si>
  <si>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</si>
  <si>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</si>
  <si>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</si>
  <si>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</si>
  <si>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</si>
  <si>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</si>
  <si>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</si>
  <si>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</si>
  <si>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</si>
  <si>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</si>
  <si>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</si>
  <si>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</si>
  <si>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</si>
  <si>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</si>
  <si>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</si>
  <si>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</si>
  <si>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</si>
  <si>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</si>
  <si>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</si>
  <si>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</si>
  <si>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</si>
  <si>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</si>
  <si>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</si>
  <si>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</si>
  <si>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</si>
  <si>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</si>
  <si>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</si>
  <si>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</si>
  <si>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</si>
  <si>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</si>
  <si>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</si>
  <si>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</si>
  <si>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</si>
  <si>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</si>
  <si>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</si>
  <si>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</si>
  <si>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</si>
  <si>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</si>
  <si>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</si>
  <si>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</si>
  <si>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</si>
  <si>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</si>
  <si>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</si>
  <si>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</si>
  <si>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</si>
  <si>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</si>
  <si>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</si>
  <si>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</si>
  <si>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</si>
  <si>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</si>
  <si>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</si>
  <si>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</si>
  <si>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</si>
  <si>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</si>
  <si>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</si>
  <si>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</si>
  <si>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</si>
  <si>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</si>
  <si>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</si>
  <si>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</si>
  <si>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</si>
  <si>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</si>
  <si>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</si>
  <si>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</si>
  <si>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</si>
  <si>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</si>
  <si>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</si>
  <si>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</si>
  <si>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</si>
  <si>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</si>
  <si>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</si>
  <si>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</si>
  <si>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</si>
  <si>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</si>
  <si>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</si>
  <si>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</si>
  <si>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</si>
  <si>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</si>
  <si>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</si>
  <si>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</si>
  <si>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</si>
  <si>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</si>
  <si>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</si>
  <si>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</si>
  <si>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</si>
  <si>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</si>
  <si>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</si>
  <si>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</si>
  <si>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</si>
  <si>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</si>
  <si>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</si>
  <si>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</si>
  <si>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</si>
  <si>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</si>
  <si>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</si>
  <si>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</si>
  <si>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</si>
  <si>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</si>
  <si>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</si>
  <si>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</si>
  <si>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</si>
  <si>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</si>
  <si>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</si>
  <si>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</si>
  <si>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</si>
  <si>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</si>
  <si>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</si>
  <si>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</si>
  <si>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</si>
  <si>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</si>
  <si>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</si>
  <si>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</si>
  <si>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</si>
  <si>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</si>
  <si>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</si>
  <si>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</si>
  <si>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</si>
  <si>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</si>
  <si>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</si>
  <si>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</si>
  <si>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</si>
  <si>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</si>
  <si>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</si>
  <si>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</si>
  <si>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</si>
  <si>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</si>
  <si>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</si>
  <si>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</si>
  <si>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</si>
  <si>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</si>
  <si>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</si>
  <si>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</si>
  <si>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</si>
  <si>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</si>
  <si>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</si>
  <si>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</si>
  <si>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</si>
  <si>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</si>
  <si>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</si>
  <si>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</si>
  <si>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</si>
  <si>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</si>
  <si>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</si>
  <si>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</si>
  <si>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</si>
  <si>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</si>
  <si>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</si>
  <si>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</si>
  <si>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</si>
  <si>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</si>
  <si>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</si>
  <si>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</si>
  <si>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</si>
  <si>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</si>
  <si>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</si>
  <si>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</si>
  <si>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</si>
  <si>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</si>
  <si>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</si>
  <si>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</si>
  <si>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</si>
  <si>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</si>
  <si>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</si>
  <si>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</si>
  <si>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</si>
  <si>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</si>
  <si>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</si>
  <si>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</si>
  <si>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</si>
  <si>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</si>
  <si>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</si>
  <si>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</si>
  <si>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</si>
  <si>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</si>
  <si>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</si>
  <si>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</si>
  <si>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</si>
  <si>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</si>
  <si>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</si>
  <si>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</si>
  <si>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</si>
  <si>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</si>
  <si>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</si>
  <si>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</si>
  <si>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</si>
  <si>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</si>
  <si>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</si>
  <si>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</si>
  <si>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</si>
  <si>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</si>
  <si>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</si>
  <si>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</si>
  <si>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</si>
  <si>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</si>
  <si>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</si>
  <si>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</si>
  <si>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</si>
  <si>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</si>
  <si>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</si>
  <si>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</si>
  <si>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</si>
  <si>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</si>
  <si>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</si>
  <si>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</si>
  <si>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</si>
  <si>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</si>
  <si>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</si>
  <si>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</si>
  <si>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</si>
  <si>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</si>
  <si>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</si>
  <si>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</si>
  <si>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</si>
  <si>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</si>
  <si>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</si>
  <si>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</si>
  <si>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</si>
  <si>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</si>
  <si>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</si>
  <si>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</si>
  <si>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</si>
  <si>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</si>
  <si>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</si>
  <si>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</si>
  <si>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</si>
  <si>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</si>
  <si>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</si>
  <si>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</si>
  <si>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</si>
  <si>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</si>
  <si>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</si>
  <si>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</si>
  <si>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</si>
  <si>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</si>
  <si>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</si>
  <si>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</si>
  <si>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</si>
  <si>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</si>
  <si>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</si>
  <si>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</si>
  <si>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</si>
  <si>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</si>
  <si>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</si>
  <si>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</si>
  <si>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</si>
  <si>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</si>
  <si>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</si>
  <si>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</si>
  <si>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</si>
  <si>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</si>
  <si>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</si>
  <si>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</si>
  <si>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</si>
  <si>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</si>
  <si>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</si>
  <si>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</si>
  <si>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</si>
  <si>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</si>
  <si>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</si>
  <si>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</si>
  <si>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</si>
  <si>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</si>
  <si>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</si>
  <si>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</si>
  <si>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</si>
  <si>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</si>
  <si>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</si>
  <si>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</si>
  <si>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</si>
  <si>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</si>
  <si>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</si>
  <si>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</si>
  <si>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</si>
  <si>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</si>
  <si>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</si>
  <si>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</si>
  <si>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</si>
  <si>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</si>
  <si>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</si>
  <si>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</si>
  <si>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</si>
  <si>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</si>
  <si>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</si>
  <si>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</si>
  <si>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</si>
  <si>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</si>
  <si>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</si>
  <si>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</si>
  <si>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</si>
  <si>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</si>
  <si>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</si>
  <si>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</si>
  <si>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</si>
  <si>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</si>
  <si>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</si>
  <si>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</si>
  <si>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</si>
  <si>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</si>
  <si>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</si>
  <si>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</si>
  <si>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</si>
  <si>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</si>
  <si>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</si>
  <si>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</si>
  <si>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</si>
  <si>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</si>
  <si>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</si>
  <si>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</si>
  <si>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</si>
  <si>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</si>
  <si>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</si>
  <si>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</si>
  <si>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</si>
  <si>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</si>
  <si>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</si>
  <si>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</si>
  <si>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</si>
  <si>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</si>
  <si>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</si>
  <si>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</si>
  <si>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</si>
  <si>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</si>
  <si>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</si>
  <si>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</si>
  <si>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</si>
  <si>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</si>
  <si>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</si>
  <si>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</si>
  <si>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</si>
  <si>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</si>
  <si>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</si>
  <si>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</si>
  <si>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</si>
  <si>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</si>
  <si>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</si>
  <si>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</si>
  <si>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</si>
  <si>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</si>
  <si>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</si>
  <si>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</si>
  <si>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</si>
  <si>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</si>
  <si>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</si>
  <si>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</si>
  <si>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</si>
  <si>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</si>
  <si>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</si>
  <si>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</si>
  <si>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</si>
  <si>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</si>
  <si>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</si>
  <si>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</si>
  <si>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</si>
  <si>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</si>
  <si>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</si>
  <si>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</si>
  <si>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</si>
  <si>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</si>
  <si>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</si>
  <si>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</si>
  <si>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</si>
  <si>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</si>
  <si>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</si>
  <si>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</si>
  <si>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</si>
  <si>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</si>
  <si>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</si>
  <si>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</si>
  <si>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</si>
  <si>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</si>
  <si>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</si>
  <si>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</si>
  <si>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</si>
  <si>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</si>
  <si>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</si>
  <si>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</si>
  <si>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</si>
  <si>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</si>
  <si>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</si>
  <si>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</si>
  <si>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</si>
  <si>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</si>
  <si>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</si>
  <si>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</si>
  <si>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</si>
  <si>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</si>
  <si>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</si>
  <si>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</si>
  <si>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</si>
  <si>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</si>
  <si>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</si>
  <si>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</si>
  <si>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</si>
  <si>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</si>
  <si>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</si>
  <si>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</si>
  <si>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</si>
  <si>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</si>
  <si>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</si>
  <si>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</si>
  <si>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</si>
  <si>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</si>
  <si>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</si>
  <si>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</si>
  <si>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</si>
  <si>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</si>
  <si>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</si>
  <si>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</si>
  <si>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</si>
  <si>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</si>
  <si>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</si>
  <si>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</si>
  <si>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</si>
  <si>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</si>
  <si>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</si>
  <si>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</si>
  <si>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</si>
  <si>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</si>
  <si>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</si>
  <si>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</si>
  <si>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</si>
  <si>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</si>
  <si>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</si>
  <si>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</si>
  <si>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</si>
  <si>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</si>
  <si>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</si>
  <si>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</si>
  <si>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</si>
  <si>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</si>
  <si>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</si>
  <si>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</si>
  <si>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</si>
  <si>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</si>
  <si>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</si>
  <si>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</si>
  <si>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</si>
  <si>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</si>
  <si>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</si>
  <si>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</si>
  <si>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</si>
  <si>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</si>
  <si>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</si>
  <si>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</si>
  <si>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</si>
  <si>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</si>
  <si>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</si>
  <si>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</si>
  <si>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</si>
  <si>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</si>
  <si>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</si>
  <si>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</si>
  <si>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</si>
  <si>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</si>
  <si>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</si>
  <si>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</si>
  <si>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</si>
  <si>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</si>
  <si>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</si>
  <si>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</si>
  <si>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</si>
  <si>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</si>
  <si>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</si>
  <si>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</si>
  <si>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</si>
  <si>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</si>
  <si>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</si>
  <si>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</si>
  <si>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</si>
  <si>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</si>
  <si>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</si>
  <si>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</si>
  <si>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</si>
  <si>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</si>
  <si>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</si>
  <si>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</si>
  <si>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</si>
  <si>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</si>
  <si>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</si>
  <si>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</si>
  <si>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</si>
  <si>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</si>
  <si>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</si>
  <si>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</si>
  <si>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</si>
  <si>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</si>
  <si>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</si>
  <si>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</si>
  <si>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</si>
  <si>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</si>
  <si>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</si>
  <si>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</si>
  <si>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</si>
  <si>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</si>
  <si>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</si>
  <si>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</si>
  <si>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</si>
  <si>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</si>
  <si>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</si>
  <si>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</si>
  <si>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</si>
  <si>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</si>
  <si>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</si>
  <si>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</si>
  <si>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</si>
  <si>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</si>
  <si>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</si>
  <si>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</si>
  <si>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</si>
  <si>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</si>
  <si>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</si>
  <si>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</si>
  <si>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</si>
  <si>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</si>
  <si>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</si>
  <si>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</si>
  <si>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</si>
  <si>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</si>
  <si>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</si>
  <si>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</si>
  <si>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</si>
  <si>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</si>
  <si>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</si>
  <si>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</si>
  <si>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</si>
  <si>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</si>
  <si>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</si>
  <si>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</si>
  <si>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</si>
  <si>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</si>
  <si>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</si>
  <si>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</si>
  <si>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</si>
  <si>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</si>
  <si>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</si>
  <si>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</si>
  <si>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</si>
  <si>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</si>
  <si>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</si>
  <si>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</si>
  <si>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</si>
  <si>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</si>
  <si>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</si>
  <si>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</si>
  <si>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</si>
  <si>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</si>
  <si>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</si>
  <si>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</si>
  <si>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</si>
  <si>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</si>
  <si>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</si>
  <si>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</si>
  <si>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</si>
  <si>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</si>
  <si>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</si>
  <si>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</si>
  <si>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</si>
  <si>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</si>
  <si>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</si>
  <si>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</si>
  <si>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</si>
  <si>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</si>
  <si>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</si>
  <si>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</si>
  <si>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</si>
  <si>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</si>
  <si>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</si>
  <si>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</si>
  <si>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</si>
  <si>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</si>
  <si>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</si>
  <si>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</si>
  <si>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</si>
  <si>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</si>
  <si>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</si>
  <si>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</si>
  <si>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</si>
  <si>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</si>
  <si>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</si>
  <si>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</si>
  <si>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</si>
  <si>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</si>
  <si>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</si>
  <si>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</si>
  <si>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</si>
  <si>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</si>
  <si>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</si>
  <si>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</si>
  <si>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</si>
  <si>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</si>
  <si>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</si>
  <si>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</si>
  <si>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</si>
  <si>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</si>
  <si>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</si>
  <si>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</si>
  <si>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</si>
  <si>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</si>
  <si>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</si>
  <si>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</si>
  <si>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</si>
  <si>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</si>
  <si>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</si>
  <si>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</si>
  <si>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</si>
  <si>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</si>
  <si>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</si>
  <si>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</si>
  <si>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</si>
  <si>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</si>
  <si>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</si>
  <si>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</si>
  <si>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</si>
  <si>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</si>
  <si>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</si>
  <si>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</si>
  <si>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</si>
  <si>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</si>
  <si>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</si>
  <si>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</si>
  <si>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</si>
  <si>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</si>
  <si>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</si>
  <si>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</si>
  <si>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</si>
  <si>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</si>
  <si>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</si>
  <si>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</si>
  <si>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</si>
  <si>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</si>
  <si>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</si>
  <si>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</si>
  <si>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</si>
  <si>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</si>
  <si>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</si>
  <si>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</si>
  <si>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</si>
  <si>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</si>
  <si>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</si>
  <si>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</si>
  <si>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</si>
  <si>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</si>
  <si>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</si>
  <si>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</si>
  <si>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</si>
  <si>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</si>
  <si>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</si>
  <si>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</si>
  <si>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</si>
  <si>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</si>
  <si>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</si>
  <si>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</si>
  <si>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</si>
  <si>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</si>
  <si>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</si>
  <si>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</si>
  <si>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</si>
  <si>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</si>
  <si>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</si>
  <si>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</si>
  <si>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</si>
  <si>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</si>
  <si>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</si>
  <si>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</si>
  <si>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</si>
  <si>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</si>
  <si>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</si>
  <si>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</si>
  <si>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</si>
  <si>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</si>
  <si>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</si>
  <si>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</si>
  <si>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</si>
  <si>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</si>
  <si>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</si>
  <si>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</si>
  <si>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</si>
  <si>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</si>
  <si>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</si>
  <si>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</si>
  <si>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</si>
  <si>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</si>
  <si>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</si>
  <si>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</si>
  <si>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</si>
  <si>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</si>
  <si>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</si>
  <si>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</si>
  <si>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</si>
  <si>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</si>
  <si>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</si>
  <si>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</si>
  <si>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</si>
  <si>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</si>
  <si>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</si>
  <si>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</si>
  <si>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</si>
  <si>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</si>
  <si>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</si>
  <si>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</si>
  <si>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</si>
  <si>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</si>
  <si>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</si>
  <si>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</si>
  <si>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</si>
  <si>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</si>
  <si>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</si>
  <si>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</si>
  <si>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</si>
  <si>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</si>
  <si>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</si>
  <si>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</si>
  <si>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</si>
  <si>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</si>
  <si>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</si>
  <si>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</si>
  <si>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</si>
  <si>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</si>
  <si>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</si>
  <si>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</si>
  <si>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</si>
  <si>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</si>
  <si>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</si>
  <si>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</si>
  <si>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</si>
  <si>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</si>
  <si>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</si>
  <si>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</si>
  <si>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</si>
  <si>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</si>
  <si>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</si>
  <si>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</si>
  <si>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</si>
  <si>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</si>
  <si>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</si>
  <si>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</si>
  <si>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</si>
  <si>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</si>
  <si>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</si>
  <si>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</si>
  <si>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</si>
  <si>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</si>
  <si>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</si>
  <si>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</si>
  <si>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</si>
  <si>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</si>
  <si>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</si>
  <si>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</si>
  <si>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</si>
  <si>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</si>
  <si>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</si>
  <si>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</si>
  <si>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</si>
  <si>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</si>
  <si>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</si>
  <si>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</si>
  <si>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</si>
  <si>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</si>
  <si>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</si>
  <si>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</si>
  <si>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</si>
  <si>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</si>
  <si>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</si>
  <si>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</si>
  <si>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</si>
  <si>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</si>
  <si>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</si>
  <si>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</si>
  <si>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</si>
  <si>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</si>
  <si>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</si>
  <si>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</si>
  <si>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</si>
  <si>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</si>
  <si>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</si>
  <si>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</si>
  <si>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</si>
  <si>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</si>
  <si>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</si>
  <si>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</si>
  <si>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</si>
  <si>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</si>
  <si>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</si>
  <si>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</si>
  <si>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</si>
  <si>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</si>
  <si>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</si>
  <si>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</si>
  <si>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</si>
  <si>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</si>
  <si>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</si>
  <si>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</si>
  <si>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</si>
  <si>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</si>
  <si>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</si>
  <si>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</si>
  <si>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</si>
  <si>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</si>
  <si>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</si>
  <si>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</si>
  <si>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</si>
  <si>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</si>
  <si>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</si>
  <si>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</si>
  <si>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</si>
  <si>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</si>
  <si>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</si>
  <si>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</si>
  <si>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</si>
  <si>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</si>
  <si>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</si>
  <si>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</si>
  <si>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</si>
  <si>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</si>
  <si>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</si>
  <si>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</si>
  <si>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</si>
  <si>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</si>
  <si>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</si>
  <si>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</si>
  <si>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</si>
  <si>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</si>
  <si>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</si>
  <si>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</si>
  <si>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</si>
  <si>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</si>
  <si>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</si>
  <si>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</si>
  <si>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</si>
  <si>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</si>
  <si>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</si>
  <si>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</si>
  <si>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</si>
  <si>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</si>
  <si>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</si>
  <si>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</si>
  <si>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</si>
  <si>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</si>
  <si>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</si>
  <si>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</si>
  <si>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</si>
  <si>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</si>
  <si>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</si>
  <si>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</si>
  <si>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</si>
  <si>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</si>
  <si>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</si>
  <si>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</si>
  <si>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</si>
  <si>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</si>
  <si>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</si>
  <si>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</si>
  <si>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</si>
  <si>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</si>
  <si>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</si>
  <si>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</si>
  <si>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</si>
  <si>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</si>
  <si>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</si>
  <si>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</si>
  <si>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</si>
  <si>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</si>
  <si>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</si>
  <si>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</si>
  <si>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</si>
  <si>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</si>
  <si>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</si>
  <si>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</si>
  <si>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</si>
  <si>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</si>
  <si>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</si>
  <si>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</si>
  <si>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</si>
  <si>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</si>
  <si>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</si>
  <si>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</si>
  <si>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</si>
  <si>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</si>
  <si>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</si>
  <si>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</si>
  <si>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</si>
  <si>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</si>
  <si>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</si>
  <si>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</si>
  <si>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</si>
  <si>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</si>
  <si>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</si>
  <si>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</si>
  <si>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</si>
  <si>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</si>
  <si>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</si>
  <si>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</si>
  <si>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</si>
  <si>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</si>
  <si>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</si>
  <si>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</si>
  <si>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</si>
  <si>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</si>
  <si>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</si>
  <si>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</si>
  <si>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</si>
  <si>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</si>
  <si>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</si>
  <si>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</si>
  <si>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</si>
  <si>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</si>
  <si>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</si>
  <si>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</si>
  <si>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</si>
  <si>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</si>
  <si>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</si>
  <si>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</si>
  <si>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</si>
  <si>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</si>
  <si>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</si>
  <si>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</si>
  <si>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</si>
  <si>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</si>
  <si>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</si>
  <si>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</si>
  <si>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</si>
  <si>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</si>
  <si>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</si>
  <si>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</si>
  <si>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</si>
  <si>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</si>
  <si>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</si>
  <si>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</si>
  <si>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</si>
  <si>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</si>
  <si>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</si>
  <si>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</si>
  <si>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</si>
  <si>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</si>
  <si>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</si>
  <si>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</si>
  <si>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</si>
  <si>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</si>
  <si>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</si>
  <si>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</si>
  <si>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</si>
  <si>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</si>
  <si>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</si>
  <si>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</si>
  <si>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</si>
  <si>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</si>
  <si>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</si>
  <si>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</si>
  <si>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</si>
  <si>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</si>
  <si>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</si>
  <si>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</si>
  <si>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</si>
  <si>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</si>
  <si>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</si>
  <si>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</si>
  <si>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</si>
  <si>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</si>
  <si>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</si>
  <si>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</si>
  <si>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</si>
  <si>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</si>
  <si>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</si>
  <si>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</si>
  <si>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</si>
  <si>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</si>
  <si>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</si>
  <si>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</si>
  <si>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</si>
  <si>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</si>
  <si>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</si>
  <si>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</si>
  <si>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</si>
  <si>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</si>
  <si>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</si>
  <si>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</si>
  <si>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</si>
  <si>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</si>
  <si>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</si>
  <si>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</si>
  <si>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</si>
  <si>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</si>
  <si>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</si>
  <si>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</si>
  <si>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</si>
  <si>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</si>
  <si>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</si>
  <si>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</si>
  <si>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</si>
  <si>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</si>
  <si>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</si>
  <si>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</si>
  <si>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</si>
  <si>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</si>
  <si>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</si>
  <si>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</si>
  <si>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</si>
  <si>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</si>
  <si>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</si>
  <si>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</si>
  <si>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</si>
  <si>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</si>
  <si>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</si>
  <si>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</si>
  <si>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</si>
  <si>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</si>
  <si>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</si>
  <si>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</si>
  <si>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</si>
  <si>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</si>
  <si>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</si>
  <si>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</si>
  <si>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</si>
  <si>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</si>
  <si>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</si>
  <si>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</si>
  <si>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</si>
  <si>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</si>
  <si>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</si>
  <si>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</si>
  <si>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</si>
  <si>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</si>
  <si>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</si>
  <si>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</si>
  <si>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</si>
  <si>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</si>
  <si>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</si>
  <si>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</si>
  <si>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</si>
  <si>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</si>
  <si>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</si>
  <si>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</si>
  <si>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</si>
  <si>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</si>
  <si>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</si>
  <si>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</si>
  <si>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</si>
  <si>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</si>
  <si>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</si>
  <si>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</si>
  <si>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</si>
  <si>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</si>
  <si>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</si>
  <si>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</si>
  <si>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</si>
  <si>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</si>
  <si>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</si>
  <si>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</si>
  <si>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</si>
  <si>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</si>
  <si>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</si>
  <si>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</si>
  <si>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</si>
  <si>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</si>
  <si>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</si>
  <si>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</si>
  <si>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</si>
  <si>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</si>
  <si>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</si>
  <si>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</si>
  <si>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</si>
  <si>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</si>
  <si>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</si>
  <si>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</si>
  <si>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</si>
  <si>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</si>
  <si>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</si>
  <si>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</si>
  <si>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</si>
  <si>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</si>
  <si>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</si>
  <si>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</si>
  <si>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</si>
  <si>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</si>
  <si>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</si>
  <si>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</si>
  <si>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</si>
  <si>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</si>
  <si>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</si>
  <si>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</si>
  <si>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</si>
  <si>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</si>
  <si>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</si>
  <si>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</si>
  <si>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</si>
  <si>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</si>
  <si>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</si>
  <si>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</si>
  <si>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</si>
  <si>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</si>
  <si>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</si>
  <si>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</si>
  <si>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</si>
  <si>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</si>
  <si>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</si>
  <si>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</si>
  <si>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</si>
  <si>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</si>
  <si>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</si>
  <si>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</si>
  <si>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</si>
  <si>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</si>
  <si>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</si>
  <si>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</si>
  <si>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</si>
  <si>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</si>
  <si>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</si>
  <si>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</si>
  <si>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</si>
  <si>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</si>
  <si>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</si>
  <si>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</si>
  <si>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</si>
  <si>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</si>
  <si>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</si>
  <si>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</si>
  <si>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</si>
  <si>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</si>
  <si>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</si>
  <si>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</si>
  <si>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</si>
  <si>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</si>
  <si>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</si>
  <si>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</si>
  <si>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</si>
  <si>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</si>
  <si>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</si>
  <si>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</si>
  <si>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</si>
  <si>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</si>
  <si>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</si>
  <si>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</si>
  <si>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</si>
  <si>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</si>
  <si>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</si>
  <si>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</si>
  <si>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</si>
  <si>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</si>
  <si>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</si>
  <si>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</si>
  <si>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</si>
  <si>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</si>
  <si>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</si>
  <si>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</si>
  <si>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</si>
  <si>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</si>
  <si>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</si>
  <si>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</si>
  <si>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</si>
  <si>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</si>
  <si>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</si>
  <si>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</si>
  <si>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</si>
  <si>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</si>
  <si>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</si>
  <si>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</si>
  <si>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</si>
  <si>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</si>
  <si>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</si>
  <si>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</si>
  <si>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</si>
  <si>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</si>
  <si>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</si>
  <si>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</si>
  <si>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</si>
  <si>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</si>
  <si>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</si>
  <si>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</si>
  <si>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</si>
  <si>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</si>
  <si>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</si>
  <si>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</si>
  <si>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</si>
  <si>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</si>
  <si>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</si>
  <si>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</si>
  <si>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</si>
  <si>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</si>
  <si>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</si>
  <si>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</si>
  <si>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</si>
  <si>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</si>
  <si>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</si>
  <si>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</si>
  <si>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</si>
  <si>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</si>
  <si>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</si>
  <si>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</si>
  <si>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</si>
  <si>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</si>
  <si>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</si>
  <si>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</si>
  <si>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</si>
  <si>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</si>
  <si>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</si>
  <si>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</si>
  <si>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</si>
  <si>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</si>
  <si>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</si>
  <si>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</si>
  <si>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</si>
  <si>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</si>
  <si>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</si>
  <si>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</si>
  <si>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</si>
  <si>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</si>
  <si>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</si>
  <si>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</si>
  <si>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</si>
  <si>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</si>
  <si>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</si>
  <si>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</si>
  <si>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</si>
  <si>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</si>
  <si>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</si>
  <si>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</si>
  <si>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</si>
  <si>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</si>
  <si>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</si>
  <si>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</si>
  <si>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</si>
  <si>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</si>
  <si>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</si>
  <si>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</si>
  <si>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</si>
  <si>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</si>
  <si>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</si>
  <si>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</si>
  <si>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</si>
  <si>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</si>
  <si>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</si>
  <si>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</si>
  <si>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</si>
  <si>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</si>
  <si>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</si>
  <si>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</si>
  <si>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</si>
  <si>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</si>
  <si>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</si>
  <si>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</si>
  <si>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</si>
  <si>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</si>
  <si>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</si>
  <si>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</si>
  <si>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</si>
  <si>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</si>
  <si>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</si>
  <si>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</si>
  <si>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</si>
  <si>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</si>
  <si>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</si>
  <si>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</si>
  <si>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</si>
  <si>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</si>
  <si>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</si>
  <si>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</si>
  <si>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</si>
  <si>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</si>
  <si>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</si>
  <si>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</si>
  <si>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</si>
  <si>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</si>
  <si>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</si>
  <si>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</si>
  <si>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</si>
  <si>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</si>
  <si>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</si>
  <si>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</si>
  <si>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</si>
  <si>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</si>
  <si>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</si>
  <si>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</si>
  <si>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</si>
  <si>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</si>
  <si>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</si>
  <si>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</si>
  <si>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</si>
  <si>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</si>
  <si>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</si>
  <si>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</si>
  <si>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</si>
  <si>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</si>
  <si>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</si>
  <si>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</si>
  <si>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</si>
  <si>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</si>
  <si>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</si>
  <si>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</si>
  <si>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</si>
  <si>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</si>
  <si>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</si>
  <si>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</si>
  <si>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</si>
  <si>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</si>
  <si>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</si>
  <si>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</si>
  <si>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</si>
  <si>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</si>
  <si>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</si>
  <si>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</si>
  <si>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</si>
  <si>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</si>
  <si>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</si>
  <si>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</si>
  <si>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</si>
  <si>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</si>
  <si>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</si>
  <si>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</si>
  <si>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</si>
  <si>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</si>
  <si>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</si>
  <si>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</si>
  <si>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</si>
  <si>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</si>
  <si>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</si>
  <si>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</si>
  <si>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</si>
  <si>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</si>
  <si>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</si>
  <si>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</si>
  <si>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</si>
  <si>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</si>
  <si>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</si>
  <si>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</si>
  <si>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</si>
  <si>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</si>
  <si>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</si>
  <si>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</si>
  <si>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</si>
  <si>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</si>
  <si>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</si>
  <si>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</si>
  <si>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</si>
  <si>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</si>
  <si>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</si>
  <si>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</si>
  <si>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</si>
  <si>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</si>
  <si>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</si>
  <si>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</si>
  <si>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</si>
  <si>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</si>
  <si>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</si>
  <si>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</si>
  <si>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</si>
  <si>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</si>
  <si>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</si>
  <si>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</si>
  <si>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</si>
  <si>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</si>
  <si>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</si>
  <si>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</si>
  <si>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</si>
  <si>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</si>
  <si>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</si>
  <si>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</si>
  <si>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</si>
  <si>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</si>
  <si>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</si>
  <si>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</si>
  <si>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</si>
  <si>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</si>
  <si>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</si>
  <si>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</si>
  <si>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</si>
  <si>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</si>
  <si>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</si>
  <si>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</si>
  <si>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</si>
  <si>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</si>
  <si>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</si>
  <si>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</si>
  <si>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</si>
  <si>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</si>
  <si>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</si>
  <si>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</si>
  <si>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</si>
  <si>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</si>
  <si>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</si>
  <si>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</si>
  <si>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</si>
  <si>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</si>
  <si>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</si>
  <si>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</si>
  <si>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</si>
  <si>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</si>
  <si>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</si>
  <si>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</si>
  <si>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</si>
  <si>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</si>
  <si>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</si>
  <si>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</si>
  <si>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</si>
  <si>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</si>
  <si>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</si>
  <si>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</si>
  <si>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</si>
  <si>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</si>
  <si>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</si>
  <si>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</si>
  <si>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</si>
  <si>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</si>
  <si>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</si>
  <si>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</si>
  <si>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</si>
  <si>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</si>
  <si>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</si>
  <si>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</si>
  <si>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</si>
  <si>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</si>
  <si>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</si>
  <si>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</si>
  <si>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</si>
  <si>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</si>
  <si>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</si>
  <si>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</si>
  <si>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</si>
  <si>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</si>
  <si>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</si>
  <si>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</si>
  <si>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</si>
  <si>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</si>
  <si>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</si>
  <si>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</si>
  <si>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</si>
  <si>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</si>
  <si>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</si>
  <si>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</si>
  <si>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</si>
  <si>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</si>
  <si>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</si>
  <si>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</si>
  <si>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</si>
  <si>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</si>
  <si>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</si>
  <si>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</si>
  <si>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</si>
  <si>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</si>
  <si>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</si>
  <si>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</si>
  <si>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</si>
  <si>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</si>
  <si>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</si>
  <si>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</si>
  <si>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</si>
  <si>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</si>
  <si>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</si>
  <si>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</si>
  <si>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</si>
  <si>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</si>
  <si>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</si>
  <si>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</si>
  <si>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</si>
  <si>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</si>
  <si>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</si>
  <si>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</si>
  <si>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</si>
  <si>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</si>
  <si>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</si>
  <si>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</si>
  <si>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</si>
  <si>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</si>
  <si>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</si>
  <si>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</si>
  <si>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</si>
  <si>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</si>
  <si>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</si>
  <si>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</si>
  <si>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</si>
  <si>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</si>
  <si>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</si>
  <si>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</si>
  <si>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</si>
  <si>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</si>
  <si>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</si>
  <si>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</si>
  <si>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</si>
  <si>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</si>
  <si>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</si>
  <si>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</si>
  <si>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</si>
  <si>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</si>
  <si>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</si>
  <si>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</si>
  <si>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</si>
  <si>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</si>
  <si>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</si>
  <si>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</si>
  <si>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</si>
  <si>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</si>
  <si>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</si>
  <si>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</si>
  <si>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</si>
  <si>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</si>
  <si>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</si>
  <si>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</si>
  <si>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</si>
  <si>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</si>
  <si>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</si>
  <si>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</si>
  <si>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</si>
  <si>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</si>
  <si>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</si>
  <si>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</si>
  <si>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</si>
  <si>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</si>
  <si>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</si>
  <si>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</si>
  <si>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</si>
  <si>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</si>
  <si>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</si>
  <si>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</si>
  <si>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</si>
  <si>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</si>
  <si>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</si>
  <si>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</si>
  <si>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</si>
  <si>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</si>
  <si>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</si>
  <si>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</si>
  <si>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</si>
  <si>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</si>
  <si>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</si>
  <si>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</si>
  <si>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</si>
  <si>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</si>
  <si>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</si>
  <si>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</si>
  <si>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</si>
  <si>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</si>
  <si>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</si>
  <si>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</si>
  <si>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</si>
  <si>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</si>
  <si>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</si>
  <si>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</si>
  <si>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</si>
  <si>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</si>
  <si>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</si>
  <si>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</si>
  <si>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</si>
  <si>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</si>
  <si>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</si>
  <si>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</si>
  <si>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</si>
  <si>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</si>
  <si>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</si>
  <si>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</si>
  <si>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</si>
  <si>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</si>
  <si>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</si>
  <si>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</si>
  <si>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</si>
  <si>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</si>
  <si>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</si>
  <si>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</si>
  <si>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</si>
  <si>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</si>
  <si>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</si>
  <si>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</si>
  <si>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</si>
  <si>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</si>
  <si>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</si>
  <si>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</si>
  <si>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</si>
  <si>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</si>
  <si>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</si>
  <si>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</si>
  <si>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</si>
  <si>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</si>
  <si>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</si>
  <si>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</si>
  <si>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</si>
  <si>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</si>
  <si>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</si>
  <si>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</si>
  <si>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</si>
  <si>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</si>
  <si>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</si>
  <si>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</si>
  <si>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</si>
  <si>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</si>
  <si>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</si>
  <si>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</si>
  <si>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</si>
  <si>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</si>
  <si>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</si>
  <si>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</si>
  <si>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</si>
  <si>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</si>
  <si>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</si>
  <si>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</si>
  <si>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</si>
  <si>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</si>
  <si>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</si>
  <si>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</si>
  <si>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</si>
  <si>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</si>
  <si>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</si>
  <si>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</si>
  <si>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</si>
  <si>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</si>
  <si>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</si>
  <si>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</si>
  <si>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</si>
  <si>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</si>
  <si>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</si>
  <si>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</si>
  <si>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</si>
  <si>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</si>
  <si>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</si>
  <si>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</si>
  <si>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</si>
  <si>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</si>
  <si>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</si>
  <si>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</si>
  <si>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</si>
  <si>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</si>
  <si>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</si>
  <si>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</si>
  <si>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</si>
  <si>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</si>
  <si>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</si>
  <si>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</si>
  <si>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</si>
  <si>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</si>
  <si>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</si>
  <si>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</si>
  <si>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</si>
  <si>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</si>
  <si>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</si>
  <si>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</si>
  <si>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</si>
  <si>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</si>
  <si>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</si>
  <si>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</si>
  <si>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</si>
  <si>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</si>
  <si>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</si>
  <si>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</si>
  <si>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</si>
  <si>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</si>
  <si>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</si>
  <si>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</si>
  <si>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</si>
  <si>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</si>
  <si>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</si>
  <si>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</si>
  <si>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</si>
  <si>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</si>
  <si>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</si>
  <si>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</si>
  <si>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</si>
  <si>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</si>
  <si>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</si>
  <si>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</si>
  <si>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</si>
  <si>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</si>
  <si>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</si>
  <si>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</si>
  <si>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</si>
  <si>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</si>
  <si>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</si>
  <si>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</si>
  <si>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</si>
  <si>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</si>
  <si>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</si>
  <si>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</si>
  <si>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</si>
  <si>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</si>
  <si>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</si>
  <si>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</si>
  <si>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</si>
  <si>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</si>
  <si>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</si>
  <si>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</si>
  <si>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</si>
  <si>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</si>
  <si>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</si>
  <si>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</si>
  <si>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</si>
  <si>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</si>
  <si>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</si>
  <si>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</si>
  <si>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</si>
  <si>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</si>
  <si>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</si>
  <si>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</si>
  <si>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</si>
  <si>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</si>
  <si>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</si>
  <si>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</si>
  <si>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</si>
  <si>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</si>
  <si>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</si>
  <si>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</si>
  <si>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</si>
  <si>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</si>
  <si>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</si>
  <si>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</si>
  <si>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</si>
  <si>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</si>
  <si>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</si>
  <si>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</si>
  <si>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</si>
  <si>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</si>
  <si>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</si>
  <si>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</si>
  <si>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</si>
  <si>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</si>
  <si>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</si>
  <si>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</si>
  <si>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</si>
  <si>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</si>
  <si>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</si>
  <si>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</si>
  <si>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</si>
  <si>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</si>
  <si>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</si>
  <si>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</si>
  <si>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</si>
  <si>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</si>
  <si>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</si>
  <si>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</si>
  <si>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</si>
  <si>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</si>
  <si>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</si>
  <si>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</si>
  <si>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</si>
  <si>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</si>
  <si>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</si>
  <si>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</si>
  <si>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</si>
  <si>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</si>
  <si>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</si>
  <si>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</si>
  <si>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</si>
  <si>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</si>
  <si>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</si>
  <si>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</si>
  <si>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</si>
  <si>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</si>
  <si>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</si>
  <si>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</si>
  <si>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</si>
  <si>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</si>
  <si>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</si>
  <si>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</si>
  <si>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</si>
  <si>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</si>
  <si>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</si>
  <si>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</si>
  <si>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</si>
  <si>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</si>
  <si>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</si>
  <si>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</si>
  <si>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</si>
  <si>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</si>
  <si>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</si>
  <si>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</si>
  <si>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</si>
  <si>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</si>
  <si>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</si>
  <si>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</si>
  <si>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</si>
  <si>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</si>
  <si>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</si>
  <si>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</si>
  <si>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</si>
  <si>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</si>
  <si>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</si>
  <si>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</si>
  <si>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</si>
  <si>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</si>
  <si>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</si>
  <si>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</si>
  <si>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</si>
  <si>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</si>
  <si>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</si>
  <si>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</si>
  <si>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</si>
  <si>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</si>
  <si>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</si>
  <si>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</si>
  <si>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</si>
  <si>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</si>
  <si>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</si>
  <si>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</si>
  <si>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</si>
  <si>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</si>
  <si>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</si>
  <si>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</si>
  <si>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</si>
  <si>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</si>
  <si>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</si>
  <si>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</si>
  <si>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</si>
  <si>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</si>
  <si>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</si>
  <si>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</si>
  <si>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</si>
  <si>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</si>
  <si>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</si>
  <si>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</si>
  <si>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</si>
  <si>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</si>
  <si>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</si>
  <si>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</si>
  <si>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</si>
  <si>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</si>
  <si>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</si>
  <si>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</si>
  <si>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</si>
  <si>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</si>
  <si>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</si>
  <si>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</si>
  <si>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</si>
  <si>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</si>
  <si>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</si>
  <si>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</si>
  <si>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</si>
  <si>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</si>
  <si>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</si>
  <si>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</si>
  <si>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</si>
  <si>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</si>
  <si>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</si>
  <si>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</si>
  <si>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</si>
  <si>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</si>
  <si>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</si>
  <si>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</si>
  <si>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</si>
  <si>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</si>
  <si>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</si>
  <si>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</si>
  <si>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</si>
  <si>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</si>
  <si>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</si>
  <si>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</si>
  <si>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</si>
  <si>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</si>
  <si>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</si>
  <si>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</si>
  <si>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</si>
  <si>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</si>
  <si>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</si>
  <si>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</si>
  <si>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</si>
  <si>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</si>
  <si>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</si>
  <si>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</si>
  <si>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</si>
  <si>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</si>
  <si>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</si>
  <si>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</si>
  <si>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</si>
  <si>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</si>
  <si>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</si>
  <si>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</si>
  <si>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</si>
  <si>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</si>
  <si>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</si>
  <si>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</si>
  <si>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</si>
  <si>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</si>
  <si>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</si>
  <si>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</si>
  <si>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</si>
  <si>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</si>
  <si>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</si>
  <si>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</si>
  <si>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</si>
  <si>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</si>
  <si>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</si>
  <si>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</si>
  <si>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</si>
  <si>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</si>
  <si>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</si>
  <si>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</si>
  <si>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</si>
  <si>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</si>
  <si>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</si>
  <si>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</si>
  <si>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</si>
  <si>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</si>
  <si>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</si>
  <si>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</si>
  <si>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</si>
  <si>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</si>
  <si>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</si>
  <si>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</si>
  <si>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</si>
  <si>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</si>
  <si>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</si>
  <si>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</si>
  <si>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</si>
  <si>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</si>
  <si>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</si>
  <si>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</si>
  <si>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</si>
  <si>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</si>
  <si>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</si>
  <si>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</si>
  <si>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</si>
  <si>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</si>
  <si>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</si>
  <si>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</si>
  <si>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</si>
  <si>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</si>
  <si>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</si>
  <si>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</si>
  <si>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</si>
  <si>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</si>
  <si>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</si>
  <si>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</si>
  <si>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</si>
  <si>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</si>
  <si>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</si>
  <si>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</si>
  <si>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</si>
  <si>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</si>
  <si>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</si>
  <si>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</si>
  <si>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</si>
  <si>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</si>
  <si>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</si>
  <si>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</si>
  <si>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</si>
  <si>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</si>
  <si>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</si>
  <si>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</si>
  <si>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</si>
  <si>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</si>
  <si>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</si>
  <si>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</si>
  <si>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</si>
  <si>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</si>
  <si>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</si>
  <si>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</si>
  <si>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</si>
  <si>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</si>
  <si>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</si>
  <si>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</si>
  <si>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</si>
  <si>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</si>
  <si>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</si>
  <si>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</si>
  <si>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</si>
  <si>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</si>
  <si>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</si>
  <si>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</si>
  <si>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</si>
  <si>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</si>
  <si>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</si>
  <si>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</si>
  <si>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</si>
  <si>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</si>
  <si>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</si>
  <si>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</si>
  <si>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</si>
  <si>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</si>
  <si>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</si>
  <si>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</si>
  <si>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</si>
  <si>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</si>
  <si>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</si>
  <si>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</si>
  <si>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</si>
  <si>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</si>
  <si>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</si>
  <si>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</si>
  <si>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</si>
  <si>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</si>
  <si>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</si>
  <si>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</si>
  <si>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</si>
  <si>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</si>
  <si>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</si>
  <si>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</si>
  <si>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</si>
  <si>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</si>
  <si>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</si>
  <si>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</si>
  <si>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</si>
  <si>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</si>
  <si>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</si>
  <si>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</si>
  <si>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</si>
  <si>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</si>
  <si>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</si>
  <si>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</si>
  <si>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</si>
  <si>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</si>
  <si>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</si>
  <si>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</si>
  <si>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</si>
  <si>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</si>
  <si>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</si>
  <si>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</si>
  <si>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</si>
  <si>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</si>
  <si>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</si>
  <si>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</si>
  <si>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</si>
  <si>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</si>
  <si>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</si>
  <si>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</si>
  <si>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</si>
  <si>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</si>
  <si>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</si>
  <si>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</si>
  <si>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</si>
  <si>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</si>
  <si>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</si>
  <si>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</si>
  <si>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</si>
  <si>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</si>
  <si>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</si>
  <si>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</si>
  <si>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</si>
  <si>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</si>
  <si>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</si>
  <si>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</si>
  <si>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</si>
  <si>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</si>
  <si>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</si>
  <si>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</si>
  <si>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</si>
  <si>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</si>
  <si>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</si>
  <si>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</si>
  <si>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</si>
  <si>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</si>
  <si>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</si>
  <si>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</si>
  <si>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</si>
  <si>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</si>
  <si>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</si>
  <si>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</si>
  <si>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</si>
  <si>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</si>
  <si>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</si>
  <si>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</si>
  <si>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</si>
  <si>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</si>
  <si>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</si>
  <si>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</si>
  <si>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</si>
  <si>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</si>
  <si>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</si>
  <si>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</si>
  <si>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</si>
  <si>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</si>
  <si>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</si>
  <si>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</si>
  <si>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</si>
  <si>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</si>
  <si>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</si>
  <si>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</si>
  <si>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</si>
  <si>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</si>
  <si>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</si>
  <si>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</si>
  <si>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</si>
  <si>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</si>
  <si>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</si>
  <si>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</si>
  <si>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</si>
  <si>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</si>
  <si>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</si>
  <si>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</si>
  <si>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</si>
  <si>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</si>
  <si>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</si>
  <si>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</si>
  <si>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</si>
  <si>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</si>
  <si>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</si>
  <si>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</si>
  <si>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</si>
  <si>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</si>
  <si>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</si>
  <si>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</si>
  <si>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</si>
  <si>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</si>
  <si>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</si>
  <si>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</si>
  <si>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</si>
  <si>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</si>
  <si>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</si>
  <si>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</si>
  <si>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</si>
  <si>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</si>
  <si>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</si>
  <si>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</si>
  <si>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</si>
  <si>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</si>
  <si>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</si>
  <si>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</si>
  <si>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</si>
  <si>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</si>
  <si>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</si>
  <si>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</si>
  <si>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</si>
  <si>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</si>
  <si>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</si>
  <si>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</si>
  <si>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</si>
  <si>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</si>
  <si>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</si>
  <si>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</si>
  <si>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</si>
  <si>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</si>
  <si>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</si>
  <si>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</si>
  <si>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</si>
  <si>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</si>
  <si>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</si>
  <si>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</si>
  <si>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</si>
  <si>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</si>
  <si>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</si>
  <si>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</si>
  <si>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</si>
  <si>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</si>
  <si>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</si>
  <si>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</si>
  <si>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</si>
  <si>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</si>
  <si>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</si>
  <si>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</si>
  <si>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</si>
  <si>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</si>
  <si>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</si>
  <si>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</si>
  <si>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</si>
  <si>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</si>
  <si>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</si>
  <si>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</si>
  <si>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</si>
  <si>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</si>
  <si>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</si>
  <si>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</si>
  <si>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</si>
  <si>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</si>
  <si>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</si>
  <si>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</si>
  <si>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</si>
  <si>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</si>
  <si>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</si>
  <si>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</si>
  <si>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</si>
  <si>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</si>
  <si>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</si>
  <si>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</si>
  <si>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</si>
  <si>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</si>
  <si>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</si>
  <si>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</si>
  <si>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</si>
  <si>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</si>
  <si>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</si>
  <si>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</si>
  <si>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</si>
  <si>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</si>
  <si>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</si>
  <si>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</si>
  <si>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</si>
  <si>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</si>
  <si>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</si>
  <si>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</si>
  <si>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</si>
  <si>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</si>
  <si>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</si>
  <si>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</si>
  <si>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</si>
  <si>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</si>
  <si>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</si>
  <si>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</si>
  <si>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</si>
  <si>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</si>
  <si>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</si>
  <si>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</si>
  <si>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</si>
  <si>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</si>
  <si>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</si>
  <si>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</si>
  <si>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</si>
  <si>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</si>
  <si>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</si>
  <si>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</si>
  <si>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</si>
  <si>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</si>
  <si>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</si>
  <si>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</si>
  <si>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</si>
  <si>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</si>
  <si>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</si>
  <si>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</si>
  <si>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</si>
  <si>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</si>
  <si>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</si>
  <si>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</si>
  <si>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</si>
  <si>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</si>
  <si>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</si>
  <si>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</si>
  <si>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</si>
  <si>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</si>
  <si>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</si>
  <si>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</si>
  <si>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</si>
  <si>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</si>
  <si>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</si>
  <si>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</si>
  <si>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</si>
  <si>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</si>
  <si>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</si>
  <si>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</si>
  <si>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</si>
  <si>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</si>
  <si>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</si>
  <si>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</si>
  <si>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</si>
  <si>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</si>
  <si>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</si>
  <si>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</si>
  <si>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</si>
  <si>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</si>
  <si>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</si>
  <si>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</si>
  <si>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</si>
  <si>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</si>
  <si>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</si>
  <si>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</si>
  <si>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</si>
  <si>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</si>
  <si>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</si>
  <si>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</si>
  <si>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</si>
  <si>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</si>
  <si>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</si>
  <si>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</si>
  <si>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</si>
  <si>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</si>
  <si>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</si>
  <si>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</si>
  <si>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</si>
  <si>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</si>
  <si>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</si>
  <si>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</si>
  <si>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</si>
  <si>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</si>
  <si>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</si>
  <si>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</si>
  <si>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</si>
  <si>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</si>
  <si>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</si>
  <si>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</si>
  <si>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</si>
  <si>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</si>
  <si>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</si>
  <si>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</si>
  <si>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</si>
  <si>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</si>
  <si>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</si>
  <si>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</si>
  <si>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</si>
  <si>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</si>
  <si>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</si>
  <si>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</si>
  <si>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</si>
  <si>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</si>
  <si>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</si>
  <si>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</si>
  <si>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</si>
  <si>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</si>
  <si>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</si>
  <si>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</si>
  <si>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</si>
  <si>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</si>
  <si>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</si>
  <si>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</si>
  <si>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</si>
  <si>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</si>
  <si>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</si>
  <si>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</si>
  <si>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</si>
  <si>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</si>
  <si>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</si>
  <si>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</si>
  <si>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</si>
  <si>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</si>
  <si>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</si>
  <si>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</si>
  <si>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</si>
  <si>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</si>
  <si>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</si>
  <si>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</si>
  <si>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</si>
  <si>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</si>
  <si>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</si>
  <si>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</si>
  <si>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</si>
  <si>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</si>
  <si>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</si>
  <si>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</si>
  <si>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</si>
  <si>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</si>
  <si>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</si>
  <si>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</si>
  <si>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</si>
  <si>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</si>
  <si>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</si>
  <si>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</si>
  <si>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</si>
  <si>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</si>
  <si>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</si>
  <si>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</si>
  <si>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</si>
  <si>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</si>
  <si>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</si>
  <si>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</si>
  <si>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</si>
  <si>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</si>
  <si>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</si>
  <si>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</si>
  <si>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</si>
  <si>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</si>
  <si>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</si>
  <si>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</si>
  <si>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</si>
  <si>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</si>
  <si>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</si>
  <si>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</si>
  <si>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</si>
  <si>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</si>
  <si>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</si>
  <si>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</si>
  <si>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</si>
  <si>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</si>
  <si>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</si>
  <si>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</si>
  <si>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</si>
  <si>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</si>
  <si>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</si>
  <si>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</si>
  <si>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</si>
  <si>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</si>
  <si>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</si>
  <si>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</si>
  <si>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</si>
  <si>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</si>
  <si>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</si>
  <si>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</si>
  <si>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</si>
  <si>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</si>
  <si>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</si>
  <si>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</si>
  <si>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</si>
  <si>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</si>
  <si>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</si>
  <si>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</si>
  <si>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</si>
  <si>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</si>
  <si>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</si>
  <si>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</si>
  <si>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</si>
  <si>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</si>
  <si>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</si>
  <si>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</si>
  <si>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</si>
  <si>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</si>
  <si>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</si>
  <si>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</si>
  <si>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</si>
  <si>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</si>
  <si>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</si>
  <si>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</si>
  <si>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</si>
  <si>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</si>
  <si>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</si>
  <si>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</si>
  <si>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</si>
  <si>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</si>
  <si>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</si>
  <si>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</si>
  <si>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</si>
  <si>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</si>
  <si>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</si>
  <si>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</si>
  <si>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</si>
  <si>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</si>
  <si>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</si>
  <si>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</si>
  <si>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</si>
  <si>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</si>
  <si>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</si>
  <si>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</si>
  <si>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</si>
  <si>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</si>
  <si>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</si>
  <si>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</si>
  <si>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</si>
  <si>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</si>
  <si>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</si>
  <si>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</si>
  <si>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</si>
  <si>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</si>
  <si>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</si>
  <si>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</si>
  <si>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</si>
  <si>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</si>
  <si>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</si>
  <si>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</si>
  <si>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</si>
  <si>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</si>
  <si>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</si>
  <si>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</si>
  <si>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</si>
  <si>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</si>
  <si>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</si>
  <si>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</si>
  <si>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</si>
  <si>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</si>
  <si>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</si>
  <si>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</si>
  <si>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</si>
  <si>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</si>
  <si>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</si>
  <si>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</si>
  <si>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</si>
  <si>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</si>
  <si>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</si>
  <si>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</si>
  <si>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</si>
  <si>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</si>
  <si>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</si>
  <si>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</si>
  <si>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</si>
  <si>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</si>
  <si>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</si>
  <si>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</si>
  <si>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</si>
  <si>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</si>
  <si>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</si>
  <si>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</si>
  <si>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</si>
  <si>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</si>
  <si>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</si>
  <si>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</si>
  <si>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</si>
  <si>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</si>
  <si>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</si>
  <si>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</si>
  <si>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</si>
  <si>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</si>
  <si>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</si>
  <si>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</si>
  <si>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</si>
  <si>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</si>
  <si>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</si>
  <si>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</si>
  <si>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</si>
  <si>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</si>
  <si>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</si>
  <si>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</si>
  <si>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</si>
  <si>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</si>
  <si>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</si>
  <si>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</si>
  <si>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</si>
  <si>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</si>
  <si>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</si>
  <si>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</si>
  <si>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</si>
  <si>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</si>
  <si>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</si>
  <si>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</si>
  <si>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</si>
  <si>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</si>
  <si>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</si>
  <si>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</si>
  <si>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</si>
  <si>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</si>
  <si>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</si>
  <si>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</si>
  <si>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</si>
  <si>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</si>
  <si>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</si>
  <si>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</si>
  <si>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</si>
  <si>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</si>
  <si>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</si>
  <si>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</si>
  <si>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</si>
  <si>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</si>
  <si>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</si>
  <si>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</si>
  <si>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</si>
  <si>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</si>
  <si>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</si>
  <si>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</si>
  <si>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</si>
  <si>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</si>
  <si>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</si>
  <si>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</si>
  <si>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</si>
  <si>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</si>
  <si>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</si>
  <si>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</si>
  <si>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</si>
  <si>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</si>
  <si>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</si>
  <si>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</si>
  <si>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</si>
  <si>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</si>
  <si>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</si>
  <si>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</si>
  <si>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</si>
  <si>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</si>
  <si>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</si>
  <si>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</si>
  <si>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</si>
  <si>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</si>
  <si>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</si>
  <si>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</si>
  <si>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</si>
  <si>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</si>
  <si>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</si>
  <si>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</si>
  <si>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</si>
  <si>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</si>
  <si>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</si>
  <si>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</si>
  <si>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</si>
  <si>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</si>
  <si>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</si>
  <si>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</si>
  <si>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</si>
  <si>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</si>
  <si>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</si>
  <si>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</si>
  <si>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</si>
  <si>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</si>
  <si>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</si>
  <si>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</si>
  <si>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</si>
  <si>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</si>
  <si>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</si>
  <si>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</si>
  <si>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</si>
  <si>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</si>
  <si>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</si>
  <si>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</si>
  <si>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</si>
  <si>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</si>
  <si>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</si>
  <si>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</si>
  <si>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</si>
  <si>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</si>
  <si>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</si>
  <si>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</si>
  <si>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</si>
  <si>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</si>
  <si>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</si>
  <si>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</si>
  <si>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</si>
  <si>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</si>
  <si>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</si>
  <si>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</si>
  <si>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</si>
  <si>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</si>
  <si>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</si>
  <si>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</si>
  <si>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</si>
  <si>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</si>
  <si>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</si>
  <si>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</si>
  <si>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</si>
  <si>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</si>
  <si>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</si>
  <si>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</si>
  <si>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</si>
  <si>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</si>
  <si>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</si>
  <si>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</si>
  <si>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</si>
  <si>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</si>
  <si>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</si>
  <si>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</si>
  <si>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</si>
  <si>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</si>
  <si>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</si>
  <si>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</si>
  <si>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</si>
  <si>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</si>
  <si>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</si>
  <si>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</si>
  <si>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</si>
  <si>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</si>
  <si>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</si>
  <si>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</si>
  <si>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</si>
  <si>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</si>
  <si>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</si>
  <si>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</si>
  <si>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</si>
  <si>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</si>
  <si>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</si>
  <si>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</si>
  <si>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</si>
  <si>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</si>
  <si>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</si>
  <si>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</si>
  <si>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</si>
  <si>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</si>
  <si>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</si>
  <si>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</si>
  <si>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</si>
  <si>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</si>
  <si>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</si>
  <si>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</si>
  <si>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</si>
  <si>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</si>
  <si>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</si>
  <si>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</si>
  <si>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</si>
  <si>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</si>
  <si>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</si>
  <si>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</si>
  <si>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</si>
  <si>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</si>
  <si>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</si>
  <si>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</si>
  <si>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</si>
  <si>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</si>
  <si>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</si>
  <si>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</si>
  <si>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</si>
  <si>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</si>
  <si>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</si>
  <si>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</si>
  <si>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</si>
  <si>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</si>
  <si>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</si>
  <si>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</si>
  <si>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</si>
  <si>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</si>
  <si>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</si>
  <si>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</si>
  <si>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</si>
  <si>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</si>
  <si>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</si>
  <si>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</si>
  <si>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</si>
  <si>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</si>
  <si>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</si>
  <si>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</si>
  <si>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</si>
  <si>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</si>
  <si>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</si>
  <si>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</si>
  <si>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</si>
  <si>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</si>
  <si>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</si>
  <si>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</si>
  <si>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</si>
  <si>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</si>
  <si>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</si>
  <si>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</si>
  <si>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</si>
  <si>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</si>
  <si>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</si>
  <si>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</si>
  <si>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</si>
  <si>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</si>
  <si>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</si>
  <si>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</si>
  <si>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</si>
  <si>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</si>
  <si>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</si>
  <si>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</si>
  <si>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</si>
  <si>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</si>
  <si>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</si>
  <si>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</si>
  <si>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</si>
  <si>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</si>
  <si>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</si>
  <si>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</si>
  <si>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</si>
  <si>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</si>
  <si>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</si>
  <si>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</si>
  <si>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</si>
  <si>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</si>
  <si>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</si>
  <si>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</si>
  <si>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</si>
  <si>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</si>
  <si>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</si>
  <si>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</si>
  <si>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</si>
  <si>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</si>
  <si>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</si>
  <si>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</si>
  <si>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</si>
  <si>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</si>
  <si>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</si>
  <si>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</si>
  <si>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</si>
  <si>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</si>
  <si>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</si>
  <si>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</si>
  <si>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</si>
  <si>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</si>
  <si>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</si>
  <si>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</si>
  <si>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</si>
  <si>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</si>
  <si>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</si>
  <si>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</si>
  <si>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</si>
  <si>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</si>
  <si>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</si>
  <si>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</si>
  <si>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</si>
  <si>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</si>
  <si>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</si>
  <si>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</si>
  <si>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</si>
  <si>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</si>
  <si>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</si>
  <si>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</si>
  <si>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</si>
  <si>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</si>
  <si>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</si>
  <si>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</si>
  <si>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</si>
  <si>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</si>
  <si>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</si>
  <si>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</si>
  <si>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</si>
  <si>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</si>
  <si>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</si>
  <si>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</si>
  <si>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</si>
  <si>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</si>
  <si>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</si>
  <si>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</si>
  <si>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</si>
  <si>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</si>
  <si>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</si>
  <si>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</si>
  <si>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</si>
  <si>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</si>
  <si>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</si>
  <si>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</si>
  <si>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</si>
  <si>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</si>
  <si>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</si>
  <si>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</si>
  <si>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</si>
  <si>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</si>
  <si>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</si>
  <si>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</si>
  <si>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</si>
  <si>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</si>
  <si>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</si>
  <si>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</si>
  <si>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</si>
  <si>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</si>
  <si>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</si>
  <si>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</si>
  <si>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</si>
  <si>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</si>
  <si>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</si>
  <si>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</si>
  <si>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</si>
  <si>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</si>
  <si>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</si>
  <si>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</si>
  <si>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</si>
  <si>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</si>
  <si>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</si>
  <si>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</si>
  <si>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</si>
  <si>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</si>
  <si>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</si>
  <si>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</si>
  <si>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</si>
  <si>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</si>
  <si>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</si>
  <si>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</si>
  <si>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</si>
  <si>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</si>
  <si>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</si>
  <si>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</si>
  <si>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</si>
  <si>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</si>
  <si>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</si>
  <si>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</si>
  <si>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</si>
  <si>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</si>
  <si>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</si>
  <si>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</si>
  <si>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</si>
  <si>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</si>
  <si>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</si>
  <si>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</si>
  <si>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</si>
  <si>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</si>
  <si>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</si>
  <si>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</si>
  <si>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</si>
  <si>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</si>
  <si>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</si>
  <si>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</si>
  <si>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</si>
  <si>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</si>
  <si>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</si>
  <si>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</si>
  <si>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</si>
  <si>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</si>
  <si>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</si>
  <si>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</si>
  <si>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</si>
  <si>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</si>
  <si>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</si>
  <si>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</si>
  <si>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</si>
  <si>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</si>
  <si>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</si>
  <si>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</si>
  <si>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</si>
  <si>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</si>
  <si>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</si>
  <si>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</si>
  <si>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</si>
  <si>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</si>
  <si>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</si>
  <si>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</si>
  <si>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</si>
  <si>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</si>
  <si>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</si>
  <si>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</si>
  <si>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</si>
  <si>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</si>
  <si>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</si>
  <si>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</si>
  <si>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</si>
  <si>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</si>
  <si>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</si>
  <si>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</si>
  <si>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</si>
  <si>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</si>
  <si>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</si>
  <si>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</si>
  <si>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</si>
  <si>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</si>
  <si>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</si>
  <si>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</si>
  <si>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</si>
  <si>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</si>
  <si>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</si>
  <si>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</si>
  <si>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</si>
  <si>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</si>
  <si>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</si>
  <si>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</si>
  <si>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</si>
  <si>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</si>
  <si>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</si>
  <si>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</si>
  <si>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</si>
  <si>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</si>
  <si>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</si>
  <si>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</si>
  <si>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</si>
  <si>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</si>
  <si>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</si>
  <si>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</si>
  <si>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</si>
  <si>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</si>
  <si>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</si>
  <si>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</si>
  <si>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</si>
  <si>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</si>
  <si>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</si>
  <si>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</si>
  <si>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</si>
  <si>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</si>
  <si>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</si>
  <si>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</si>
  <si>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</si>
  <si>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</si>
  <si>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</si>
  <si>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</si>
  <si>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</si>
  <si>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</si>
  <si>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</si>
  <si>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</si>
  <si>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</si>
  <si>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</si>
  <si>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</si>
  <si>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</si>
  <si>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</si>
  <si>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</si>
  <si>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</si>
  <si>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</si>
  <si>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</si>
  <si>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</si>
  <si>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</si>
  <si>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</si>
  <si>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</si>
  <si>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</si>
  <si>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</si>
  <si>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</si>
  <si>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</si>
  <si>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</si>
  <si>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</si>
  <si>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</si>
  <si>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</si>
  <si>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</si>
  <si>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</si>
  <si>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</si>
  <si>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</si>
  <si>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</si>
  <si>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</si>
  <si>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</si>
  <si>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</si>
  <si>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</si>
  <si>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</si>
  <si>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</si>
  <si>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</si>
  <si>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</si>
  <si>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</si>
  <si>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</si>
  <si>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</si>
  <si>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</si>
  <si>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</si>
  <si>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</si>
  <si>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</si>
  <si>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</si>
  <si>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</si>
  <si>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</si>
  <si>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</si>
  <si>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</si>
  <si>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</si>
  <si>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</si>
  <si>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</si>
  <si>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</si>
  <si>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</si>
  <si>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</si>
  <si>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</si>
  <si>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</si>
  <si>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</si>
  <si>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</si>
  <si>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</si>
  <si>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</si>
  <si>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</si>
  <si>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</si>
  <si>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</si>
  <si>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</si>
  <si>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</si>
  <si>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</si>
  <si>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</si>
  <si>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</si>
  <si>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</si>
  <si>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</si>
  <si>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</si>
  <si>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</si>
  <si>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</si>
  <si>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</si>
  <si>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</si>
  <si>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</si>
  <si>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</si>
  <si>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</si>
  <si>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</si>
  <si>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</si>
  <si>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</si>
  <si>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</si>
  <si>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</si>
  <si>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</si>
  <si>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</si>
  <si>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</si>
  <si>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</si>
  <si>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</si>
  <si>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</si>
  <si>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</si>
  <si>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</si>
  <si>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</si>
  <si>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</si>
  <si>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</si>
  <si>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</si>
  <si>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</si>
  <si>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</si>
  <si>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</si>
  <si>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</si>
  <si>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</si>
  <si>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</si>
  <si>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</si>
  <si>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</si>
  <si>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</si>
  <si>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</si>
  <si>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</si>
  <si>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</si>
  <si>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</si>
  <si>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</si>
  <si>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</si>
  <si>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</si>
  <si>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</si>
  <si>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</si>
  <si>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</si>
  <si>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</si>
  <si>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</si>
  <si>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</si>
  <si>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</si>
  <si>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</si>
  <si>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</si>
  <si>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</si>
  <si>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</si>
  <si>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</si>
  <si>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</si>
  <si>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</si>
  <si>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</si>
  <si>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</si>
  <si>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</si>
  <si>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</si>
  <si>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</si>
  <si>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</si>
  <si>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</si>
  <si>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</si>
  <si>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</si>
  <si>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</si>
  <si>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</si>
  <si>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</si>
  <si>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</si>
  <si>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</si>
  <si>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</si>
  <si>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</si>
  <si>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</si>
  <si>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</si>
  <si>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</si>
  <si>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</si>
  <si>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</si>
  <si>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</si>
  <si>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</si>
  <si>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</si>
  <si>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</si>
  <si>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</si>
  <si>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</si>
  <si>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</si>
  <si>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</si>
  <si>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</si>
  <si>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</si>
  <si>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</si>
  <si>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</si>
  <si>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</si>
  <si>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</si>
  <si>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</si>
  <si>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</si>
  <si>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</si>
  <si>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</si>
  <si>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</si>
  <si>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</si>
  <si>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</si>
  <si>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</si>
  <si>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</si>
  <si>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</si>
  <si>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</si>
  <si>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</si>
  <si>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</si>
  <si>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</si>
  <si>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</si>
  <si>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</si>
  <si>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</si>
  <si>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</si>
  <si>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</si>
  <si>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</si>
  <si>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</si>
  <si>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</si>
  <si>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</si>
  <si>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</si>
  <si>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</si>
  <si>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</si>
  <si>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</si>
  <si>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</si>
  <si>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</si>
  <si>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</si>
  <si>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</si>
  <si>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</si>
  <si>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</si>
  <si>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</si>
  <si>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</si>
  <si>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</si>
  <si>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</si>
  <si>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</si>
  <si>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</si>
  <si>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</si>
  <si>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</si>
  <si>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</si>
  <si>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</si>
  <si>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</si>
  <si>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</si>
  <si>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</si>
  <si>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</si>
  <si>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</si>
  <si>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</si>
  <si>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</si>
  <si>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</si>
  <si>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</si>
  <si>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</si>
  <si>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</si>
  <si>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</si>
  <si>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</si>
  <si>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</si>
  <si>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</si>
  <si>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</si>
  <si>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</si>
  <si>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</si>
  <si>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</si>
  <si>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</si>
  <si>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</si>
  <si>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</si>
  <si>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</si>
  <si>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</si>
  <si>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</si>
  <si>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</si>
  <si>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</si>
  <si>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</si>
  <si>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</si>
  <si>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</si>
  <si>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</si>
  <si>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</si>
  <si>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</si>
  <si>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</si>
  <si>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</si>
  <si>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</si>
  <si>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</si>
  <si>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</si>
  <si>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</si>
  <si>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</si>
  <si>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</si>
  <si>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</si>
  <si>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</si>
  <si>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</si>
  <si>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</si>
  <si>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</si>
  <si>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</si>
  <si>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</si>
  <si>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</si>
  <si>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</si>
  <si>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</si>
  <si>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</si>
  <si>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</si>
  <si>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</si>
  <si>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</si>
  <si>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</si>
  <si>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</si>
  <si>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</si>
  <si>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</si>
  <si>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</si>
  <si>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</si>
  <si>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</si>
  <si>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</si>
  <si>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</si>
  <si>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</si>
  <si>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</si>
  <si>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</si>
  <si>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</si>
  <si>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</si>
  <si>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</si>
  <si>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</si>
  <si>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</si>
  <si>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</si>
  <si>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</si>
  <si>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</si>
  <si>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</si>
  <si>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</si>
  <si>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</si>
  <si>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</si>
  <si>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</si>
  <si>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</si>
  <si>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</si>
  <si>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</si>
  <si>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</si>
  <si>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</si>
  <si>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</si>
  <si>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</si>
  <si>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</si>
  <si>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</si>
  <si>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</si>
  <si>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</si>
  <si>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</si>
  <si>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</si>
  <si>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</si>
  <si>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</si>
  <si>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</si>
  <si>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</si>
  <si>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</si>
  <si>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</si>
  <si>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</si>
  <si>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</si>
  <si>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</si>
  <si>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</si>
  <si>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</si>
  <si>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</si>
  <si>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</si>
  <si>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</si>
  <si>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</si>
  <si>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</si>
  <si>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</si>
  <si>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</si>
  <si>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</si>
  <si>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</si>
  <si>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</si>
  <si>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</si>
  <si>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</si>
  <si>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</si>
  <si>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</si>
  <si>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</si>
  <si>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</si>
  <si>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</si>
  <si>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</si>
  <si>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</si>
  <si>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</si>
  <si>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</si>
  <si>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</si>
  <si>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</si>
  <si>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</si>
  <si>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</si>
  <si>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</si>
  <si>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</si>
  <si>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</si>
  <si>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</si>
  <si>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</si>
  <si>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</si>
  <si>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</si>
  <si>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</si>
  <si>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</si>
  <si>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</si>
  <si>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</si>
  <si>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</si>
  <si>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</si>
  <si>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</si>
  <si>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</si>
  <si>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</si>
  <si>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</si>
  <si>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</si>
  <si>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</si>
  <si>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</si>
  <si>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</si>
  <si>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</si>
  <si>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</si>
  <si>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</si>
  <si>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</si>
  <si>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</si>
  <si>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</si>
  <si>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</si>
  <si>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</si>
  <si>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</si>
  <si>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</si>
  <si>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</si>
  <si>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</si>
  <si>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</si>
  <si>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</si>
  <si>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</si>
  <si>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</si>
  <si>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</si>
  <si>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</si>
  <si>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</si>
  <si>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</si>
  <si>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</si>
  <si>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</si>
  <si>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</si>
  <si>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</si>
  <si>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</si>
  <si>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</si>
  <si>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</si>
  <si>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</si>
  <si>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</si>
  <si>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</si>
  <si>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</si>
  <si>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</si>
  <si>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</si>
  <si>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</si>
  <si>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</si>
  <si>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</si>
  <si>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</si>
  <si>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</si>
  <si>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</si>
  <si>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</si>
  <si>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</si>
  <si>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</si>
  <si>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</si>
  <si>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</si>
  <si>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</si>
  <si>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</si>
  <si>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</si>
  <si>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</si>
  <si>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</si>
  <si>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</si>
  <si>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</si>
  <si>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</si>
  <si>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</si>
  <si>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</si>
  <si>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</si>
  <si>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</si>
  <si>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</si>
  <si>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</si>
  <si>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</si>
  <si>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</si>
  <si>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</si>
  <si>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</si>
  <si>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</si>
  <si>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</si>
  <si>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</si>
  <si>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</si>
  <si>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</si>
  <si>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</si>
  <si>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</si>
  <si>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</si>
  <si>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</si>
  <si>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</si>
  <si>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</si>
  <si>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</si>
  <si>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</si>
  <si>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</si>
  <si>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</si>
  <si>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</si>
  <si>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</si>
  <si>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</si>
  <si>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</si>
  <si>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</si>
  <si>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</si>
  <si>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</si>
  <si>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</si>
  <si>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</si>
  <si>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</si>
  <si>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</si>
  <si>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</si>
  <si>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</si>
  <si>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</si>
  <si>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</si>
  <si>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</si>
  <si>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</si>
  <si>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</si>
  <si>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</si>
  <si>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</si>
  <si>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</si>
  <si>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</si>
  <si>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</si>
  <si>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</si>
  <si>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</si>
  <si>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</si>
  <si>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</si>
  <si>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</si>
  <si>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</si>
  <si>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</si>
  <si>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</si>
  <si>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</si>
  <si>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</si>
  <si>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</si>
  <si>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</si>
  <si>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</si>
  <si>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</si>
  <si>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</si>
  <si>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</si>
  <si>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</si>
  <si>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</si>
  <si>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</si>
  <si>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</si>
  <si>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</si>
  <si>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</si>
  <si>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</si>
  <si>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</si>
  <si>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</si>
  <si>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</si>
  <si>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</si>
  <si>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</si>
  <si>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</si>
  <si>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</si>
  <si>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</si>
  <si>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</si>
  <si>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</si>
  <si>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</si>
  <si>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</si>
  <si>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</si>
  <si>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</si>
  <si>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</si>
  <si>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</si>
  <si>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</si>
  <si>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</si>
  <si>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</si>
  <si>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</si>
  <si>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</si>
  <si>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</si>
  <si>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</si>
  <si>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</si>
  <si>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</si>
  <si>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</si>
  <si>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</si>
  <si>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</si>
  <si>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</si>
  <si>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</si>
  <si>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</si>
  <si>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</si>
  <si>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</si>
  <si>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</si>
  <si>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</si>
  <si>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</si>
  <si>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</si>
  <si>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</si>
  <si>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</si>
  <si>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</si>
  <si>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</si>
  <si>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</si>
  <si>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</si>
  <si>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</si>
  <si>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</si>
  <si>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</si>
  <si>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</si>
  <si>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</si>
  <si>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</si>
  <si>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</si>
  <si>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</si>
  <si>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</si>
  <si>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</si>
  <si>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</si>
  <si>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</si>
  <si>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</si>
  <si>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</si>
  <si>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</si>
  <si>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</si>
  <si>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</si>
  <si>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</si>
  <si>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</si>
  <si>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</si>
  <si>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</si>
  <si>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</si>
  <si>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</si>
  <si>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</si>
  <si>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</si>
  <si>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</si>
  <si>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</si>
  <si>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</si>
  <si>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</si>
  <si>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</si>
  <si>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</si>
  <si>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</si>
  <si>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</si>
  <si>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</si>
  <si>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</si>
  <si>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</si>
  <si>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</si>
  <si>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</si>
  <si>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</si>
  <si>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</si>
  <si>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</si>
  <si>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</si>
  <si>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</si>
  <si>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</si>
  <si>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</si>
  <si>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</si>
  <si>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</si>
  <si>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</si>
  <si>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</si>
  <si>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</si>
  <si>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</si>
  <si>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</si>
  <si>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</si>
  <si>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</si>
  <si>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</si>
  <si>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</si>
  <si>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</si>
  <si>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</si>
  <si>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</si>
  <si>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</si>
  <si>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</si>
  <si>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</si>
  <si>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</si>
  <si>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</si>
  <si>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</si>
  <si>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</si>
  <si>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</si>
  <si>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</si>
  <si>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</si>
  <si>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</si>
  <si>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</si>
  <si>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</si>
  <si>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</si>
  <si>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</si>
  <si>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</si>
  <si>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</si>
  <si>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</si>
  <si>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</si>
  <si>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</si>
  <si>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</si>
  <si>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</si>
  <si>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</si>
  <si>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</si>
  <si>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</si>
  <si>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</si>
  <si>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</si>
  <si>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</si>
  <si>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</si>
  <si>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</si>
  <si>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</si>
  <si>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</si>
  <si>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</si>
  <si>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</si>
  <si>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</si>
  <si>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</si>
  <si>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</si>
  <si>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</si>
  <si>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</si>
  <si>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</si>
  <si>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</si>
  <si>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</si>
  <si>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</si>
  <si>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</si>
  <si>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</si>
  <si>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</si>
  <si>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</si>
  <si>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</si>
  <si>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</si>
  <si>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</si>
  <si>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</si>
  <si>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</si>
  <si>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</si>
  <si>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</si>
  <si>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</si>
  <si>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</si>
  <si>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</si>
  <si>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</si>
  <si>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</si>
  <si>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</si>
  <si>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</si>
  <si>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</si>
  <si>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</si>
  <si>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</si>
  <si>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</si>
  <si>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</si>
  <si>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</si>
  <si>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</si>
  <si>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</si>
  <si>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</si>
  <si>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</si>
  <si>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</si>
  <si>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</si>
  <si>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</si>
  <si>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</si>
  <si>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</si>
  <si>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</si>
  <si>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</si>
  <si>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</si>
  <si>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</si>
  <si>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</si>
  <si>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</si>
  <si>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</si>
  <si>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</si>
  <si>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</si>
  <si>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</si>
  <si>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</si>
  <si>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</si>
  <si>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</si>
  <si>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</si>
  <si>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</si>
  <si>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</si>
  <si>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</si>
  <si>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</si>
  <si>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</si>
  <si>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</si>
  <si>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</si>
  <si>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</si>
  <si>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</si>
  <si>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</si>
  <si>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</si>
  <si>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</si>
  <si>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</si>
  <si>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</si>
  <si>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</si>
  <si>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</si>
  <si>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</si>
  <si>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</si>
  <si>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</si>
  <si>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</si>
  <si>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</si>
  <si>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</si>
  <si>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</si>
  <si>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</si>
  <si>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</si>
  <si>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</si>
  <si>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</si>
  <si>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</si>
  <si>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</si>
  <si>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</si>
  <si>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</si>
  <si>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</si>
  <si>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</si>
  <si>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</si>
  <si>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</si>
  <si>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</si>
  <si>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</si>
  <si>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</si>
  <si>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</si>
  <si>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</si>
  <si>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</si>
  <si>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</si>
  <si>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</si>
  <si>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</si>
  <si>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</si>
  <si>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</si>
  <si>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</si>
  <si>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</si>
  <si>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</si>
  <si>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</si>
  <si>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</si>
  <si>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</si>
  <si>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</si>
  <si>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</si>
  <si>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</si>
  <si>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</si>
  <si>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</si>
  <si>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</si>
  <si>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</si>
  <si>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</si>
  <si>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</si>
  <si>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</si>
  <si>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</si>
  <si>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</si>
  <si>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</si>
  <si>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</si>
  <si>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</si>
  <si>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</si>
  <si>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</si>
  <si>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</si>
  <si>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</si>
  <si>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</si>
  <si>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</si>
  <si>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</si>
  <si>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</si>
  <si>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</si>
  <si>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</si>
  <si>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</si>
  <si>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</si>
  <si>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</si>
  <si>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</si>
  <si>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</si>
  <si>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</si>
  <si>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</si>
  <si>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</si>
  <si>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</si>
  <si>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</si>
  <si>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</si>
  <si>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</si>
  <si>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</si>
  <si>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</si>
  <si>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</si>
  <si>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</si>
  <si>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</si>
  <si>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</si>
  <si>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</si>
  <si>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</si>
  <si>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</si>
  <si>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</si>
  <si>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</si>
  <si>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</si>
  <si>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</si>
  <si>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</si>
  <si>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</si>
  <si>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</si>
  <si>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</si>
  <si>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</si>
  <si>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</si>
  <si>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</si>
  <si>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</si>
  <si>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</si>
  <si>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</si>
  <si>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</si>
  <si>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</si>
  <si>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</si>
  <si>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</si>
  <si>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</si>
  <si>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</si>
  <si>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</si>
  <si>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</si>
  <si>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</si>
  <si>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</si>
  <si>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</si>
  <si>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</si>
  <si>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</si>
  <si>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</si>
  <si>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</si>
  <si>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</si>
  <si>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</si>
  <si>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</si>
  <si>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</si>
  <si>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</si>
  <si>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</si>
  <si>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</si>
  <si>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</si>
  <si>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</si>
  <si>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</si>
  <si>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</si>
  <si>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</si>
  <si>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</si>
  <si>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</si>
  <si>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</si>
  <si>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</si>
  <si>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</si>
  <si>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</si>
  <si>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</si>
  <si>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</si>
  <si>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</si>
  <si>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</si>
  <si>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</si>
  <si>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</si>
  <si>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</si>
  <si>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</si>
  <si>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</si>
  <si>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</si>
  <si>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</si>
  <si>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</si>
  <si>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</si>
  <si>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</si>
  <si>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</si>
  <si>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</si>
  <si>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</si>
  <si>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</si>
  <si>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</si>
  <si>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</si>
  <si>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</si>
  <si>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</si>
  <si>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</si>
  <si>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</si>
  <si>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</si>
  <si>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</si>
  <si>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</si>
  <si>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</si>
  <si>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</si>
  <si>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</si>
  <si>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</si>
  <si>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</si>
  <si>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</si>
  <si>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</si>
  <si>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</si>
  <si>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</si>
  <si>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</si>
  <si>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</si>
  <si>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</si>
  <si>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</si>
  <si>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</si>
  <si>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</si>
  <si>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</si>
  <si>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</si>
  <si>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</si>
  <si>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</si>
  <si>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</si>
  <si>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</si>
  <si>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</si>
  <si>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</si>
  <si>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</si>
  <si>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</si>
  <si>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</si>
  <si>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</si>
  <si>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</si>
  <si>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</si>
  <si>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</si>
  <si>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</si>
  <si>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</si>
  <si>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</si>
  <si>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</si>
  <si>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</si>
  <si>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</si>
  <si>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</si>
  <si>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</si>
  <si>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</si>
  <si>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</si>
  <si>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</si>
  <si>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</si>
  <si>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</si>
  <si>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</si>
  <si>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</si>
  <si>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</si>
  <si>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</si>
  <si>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</si>
  <si>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</si>
  <si>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</si>
  <si>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</si>
  <si>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</si>
  <si>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</si>
  <si>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</si>
  <si>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</si>
  <si>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</si>
  <si>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</si>
  <si>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</si>
  <si>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</si>
  <si>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</si>
  <si>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</si>
  <si>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</si>
  <si>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</si>
  <si>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</si>
  <si>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</si>
  <si>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</si>
  <si>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</si>
  <si>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</si>
  <si>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</si>
  <si>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</si>
  <si>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</si>
  <si>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</si>
  <si>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</si>
  <si>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</si>
  <si>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</si>
  <si>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</si>
  <si>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</si>
  <si>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</si>
  <si>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</si>
  <si>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</si>
  <si>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</si>
  <si>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</si>
  <si>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</si>
  <si>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</si>
  <si>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</si>
  <si>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</si>
  <si>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</si>
  <si>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</si>
  <si>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</si>
  <si>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</si>
  <si>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</si>
  <si>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</si>
  <si>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</si>
  <si>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</si>
  <si>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</si>
  <si>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</si>
  <si>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</si>
  <si>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</si>
  <si>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</si>
  <si>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</si>
  <si>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</si>
  <si>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</si>
  <si>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</si>
  <si>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</si>
  <si>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</si>
  <si>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</si>
  <si>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</si>
  <si>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</si>
  <si>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</si>
  <si>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</si>
  <si>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</si>
  <si>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</si>
  <si>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</si>
  <si>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</si>
  <si>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</si>
  <si>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</si>
  <si>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</si>
  <si>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</si>
  <si>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</si>
  <si>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</si>
  <si>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</si>
  <si>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</si>
  <si>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</si>
  <si>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</si>
  <si>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</si>
  <si>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</si>
  <si>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</si>
  <si>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</si>
  <si>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</si>
  <si>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</si>
  <si>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</si>
  <si>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</si>
  <si>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</si>
  <si>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</si>
  <si>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</si>
  <si>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</si>
  <si>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</si>
  <si>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</si>
  <si>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</si>
  <si>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</si>
  <si>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</si>
  <si>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</si>
  <si>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</si>
  <si>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</si>
  <si>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</si>
  <si>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</si>
  <si>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</si>
  <si>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</si>
  <si>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</si>
  <si>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</si>
  <si>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</si>
  <si>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</si>
  <si>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</si>
  <si>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</si>
  <si>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</si>
  <si>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</si>
  <si>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</si>
  <si>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</si>
  <si>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</si>
  <si>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</si>
  <si>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</si>
  <si>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</si>
  <si>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</si>
  <si>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</si>
  <si>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</si>
  <si>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</si>
  <si>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</si>
  <si>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</si>
  <si>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</si>
  <si>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</si>
  <si>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</si>
  <si>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</si>
  <si>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</si>
  <si>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</si>
  <si>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</si>
  <si>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</si>
  <si>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</si>
  <si>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</si>
  <si>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</si>
  <si>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</si>
  <si>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</si>
  <si>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</si>
  <si>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</si>
  <si>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</si>
  <si>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</si>
  <si>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</si>
  <si>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</si>
  <si>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</si>
  <si>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</si>
  <si>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</si>
  <si>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</si>
  <si>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</si>
  <si>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</si>
  <si>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</si>
  <si>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</si>
  <si>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</si>
  <si>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</si>
  <si>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</si>
  <si>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</si>
  <si>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</si>
  <si>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</si>
  <si>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</si>
  <si>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</si>
  <si>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</si>
  <si>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</si>
  <si>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</si>
  <si>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</si>
  <si>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</si>
  <si>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</si>
  <si>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</si>
  <si>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</si>
  <si>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</si>
  <si>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</si>
  <si>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</si>
  <si>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</si>
  <si>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</si>
  <si>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</si>
  <si>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</si>
  <si>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</si>
  <si>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</si>
  <si>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</si>
  <si>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</si>
  <si>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</si>
  <si>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</si>
  <si>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</si>
  <si>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</si>
  <si>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</si>
  <si>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</si>
  <si>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</si>
  <si>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</si>
  <si>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</si>
  <si>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</si>
  <si>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</si>
  <si>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</si>
  <si>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</si>
  <si>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</si>
  <si>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</si>
  <si>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</si>
  <si>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</si>
  <si>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</si>
  <si>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</si>
  <si>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</si>
  <si>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</si>
  <si>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</si>
  <si>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</si>
  <si>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</si>
  <si>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</si>
  <si>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</si>
  <si>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</si>
  <si>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</si>
  <si>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</si>
  <si>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</si>
  <si>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</si>
  <si>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</si>
  <si>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</si>
  <si>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</si>
  <si>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</si>
  <si>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</si>
  <si>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</si>
  <si>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</si>
  <si>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</si>
  <si>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</si>
  <si>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</si>
  <si>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</si>
  <si>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</si>
  <si>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</si>
  <si>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</si>
  <si>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</si>
  <si>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</si>
  <si>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</si>
  <si>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</si>
  <si>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</si>
  <si>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</si>
  <si>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</si>
  <si>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</si>
  <si>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</si>
  <si>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</si>
  <si>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</si>
  <si>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</si>
  <si>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</si>
  <si>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</si>
  <si>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</si>
  <si>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</si>
  <si>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</si>
  <si>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</si>
  <si>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</si>
  <si>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</si>
  <si>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</si>
  <si>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</si>
  <si>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</si>
  <si>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</si>
  <si>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</si>
  <si>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</si>
  <si>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</si>
  <si>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</si>
  <si>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</si>
  <si>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</si>
  <si>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</si>
  <si>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</si>
  <si>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</si>
  <si>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</si>
  <si>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</si>
  <si>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</si>
  <si>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</si>
  <si>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</si>
  <si>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</si>
  <si>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</si>
  <si>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</si>
  <si>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</si>
  <si>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</si>
  <si>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</si>
  <si>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</si>
  <si>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</si>
  <si>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</si>
  <si>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</si>
  <si>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</si>
  <si>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</si>
  <si>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</si>
  <si>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</si>
  <si>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</si>
  <si>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</si>
  <si>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</si>
  <si>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</si>
  <si>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</si>
  <si>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</si>
  <si>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</si>
  <si>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</si>
  <si>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</si>
  <si>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</si>
  <si>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</si>
  <si>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</si>
  <si>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</si>
  <si>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</si>
  <si>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</si>
  <si>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</si>
  <si>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</si>
  <si>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</si>
  <si>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</si>
  <si>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</si>
  <si>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</si>
  <si>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</si>
  <si>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</si>
  <si>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</si>
  <si>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</si>
  <si>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</si>
  <si>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</si>
  <si>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</si>
  <si>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</si>
  <si>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</si>
  <si>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</si>
  <si>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</si>
  <si>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</si>
  <si>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</si>
  <si>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</si>
  <si>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</si>
  <si>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</si>
  <si>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</si>
  <si>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</si>
  <si>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</si>
  <si>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</si>
  <si>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</si>
  <si>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</si>
  <si>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</si>
  <si>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</si>
  <si>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</si>
  <si>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</si>
  <si>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</si>
  <si>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</si>
  <si>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</si>
  <si>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</si>
  <si>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</si>
  <si>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</si>
  <si>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</si>
  <si>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</si>
  <si>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</si>
  <si>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</si>
  <si>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</si>
  <si>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</si>
  <si>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</si>
  <si>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</si>
  <si>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</si>
  <si>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</si>
  <si>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</si>
  <si>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</si>
  <si>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</si>
  <si>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</si>
  <si>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</si>
  <si>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</si>
  <si>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</si>
  <si>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</si>
  <si>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</si>
  <si>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</si>
  <si>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</si>
  <si>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</si>
  <si>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</si>
  <si>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</si>
  <si>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</si>
  <si>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</si>
  <si>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</si>
  <si>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</si>
  <si>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</si>
  <si>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</si>
  <si>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</si>
  <si>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</si>
  <si>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</si>
  <si>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</si>
  <si>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</si>
  <si>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</si>
  <si>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</si>
  <si>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</si>
  <si>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</si>
  <si>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</si>
  <si>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</si>
  <si>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</si>
  <si>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</si>
  <si>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</si>
  <si>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</si>
  <si>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</si>
  <si>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</si>
  <si>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</si>
  <si>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</si>
  <si>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</si>
  <si>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</si>
  <si>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</si>
  <si>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</si>
  <si>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</si>
  <si>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</si>
  <si>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</si>
  <si>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</si>
  <si>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</si>
  <si>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</si>
  <si>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</si>
  <si>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</si>
  <si>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</si>
  <si>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</si>
  <si>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</si>
  <si>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</si>
  <si>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</si>
  <si>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</si>
  <si>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</si>
  <si>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</si>
  <si>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</si>
  <si>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</si>
  <si>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</si>
  <si>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</si>
  <si>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</si>
  <si>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</si>
  <si>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</si>
  <si>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</si>
  <si>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</si>
  <si>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</si>
  <si>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</si>
  <si>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</si>
  <si>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</si>
  <si>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</si>
  <si>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</si>
  <si>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</si>
  <si>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</si>
  <si>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</si>
  <si>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</si>
  <si>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</si>
  <si>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</si>
  <si>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</si>
  <si>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</si>
  <si>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</si>
  <si>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</si>
  <si>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</si>
  <si>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</si>
  <si>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</si>
  <si>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</si>
  <si>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</si>
  <si>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</si>
  <si>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</si>
  <si>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</si>
  <si>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</si>
  <si>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</si>
  <si>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</si>
  <si>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</si>
  <si>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</si>
  <si>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</si>
  <si>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</si>
  <si>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</si>
  <si>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</si>
  <si>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</si>
  <si>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</si>
  <si>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</si>
  <si>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</si>
  <si>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</si>
  <si>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</si>
  <si>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</si>
  <si>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</si>
  <si>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</si>
  <si>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</si>
  <si>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</si>
  <si>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</si>
  <si>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</si>
  <si>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</si>
  <si>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</si>
  <si>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</si>
  <si>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</si>
  <si>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</si>
  <si>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</si>
  <si>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</si>
  <si>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</si>
  <si>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</si>
  <si>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</si>
  <si>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</si>
  <si>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</si>
  <si>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</si>
  <si>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</si>
  <si>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</si>
  <si>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</si>
  <si>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</si>
  <si>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</si>
  <si>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</si>
  <si>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</si>
  <si>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</si>
  <si>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</si>
  <si>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</si>
  <si>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</si>
  <si>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</si>
  <si>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</si>
  <si>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</si>
  <si>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</si>
  <si>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</si>
  <si>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</si>
  <si>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</si>
  <si>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</si>
  <si>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</si>
  <si>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</si>
  <si>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</si>
  <si>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</si>
  <si>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</si>
  <si>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</si>
  <si>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</si>
  <si>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</si>
  <si>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</si>
  <si>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</si>
  <si>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</si>
  <si>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</si>
  <si>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</si>
  <si>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</si>
  <si>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</si>
  <si>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</si>
  <si>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</si>
  <si>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</si>
  <si>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</si>
  <si>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</si>
  <si>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</si>
  <si>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</si>
  <si>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</si>
  <si>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</si>
  <si>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</si>
  <si>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</si>
  <si>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</si>
  <si>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</si>
  <si>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</si>
  <si>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</si>
  <si>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</si>
  <si>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</si>
  <si>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</si>
  <si>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</si>
  <si>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</si>
  <si>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</si>
  <si>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</si>
  <si>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</si>
  <si>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</si>
  <si>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</si>
  <si>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</si>
  <si>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</si>
  <si>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</si>
  <si>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</si>
  <si>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</si>
  <si>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</si>
  <si>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</si>
  <si>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</si>
  <si>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</si>
  <si>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</si>
  <si>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</si>
  <si>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</si>
  <si>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</si>
  <si>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</si>
  <si>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</si>
  <si>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</si>
  <si>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</si>
  <si>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</si>
  <si>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</si>
  <si>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</si>
  <si>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</si>
  <si>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</si>
  <si>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</si>
  <si>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</si>
  <si>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</si>
  <si>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</si>
  <si>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</si>
  <si>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</si>
  <si>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</si>
  <si>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</si>
  <si>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</si>
  <si>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</si>
  <si>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</si>
  <si>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</si>
  <si>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</si>
  <si>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</si>
  <si>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</si>
  <si>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</si>
  <si>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</si>
  <si>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</si>
  <si>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</si>
  <si>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</si>
  <si>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</si>
  <si>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</si>
  <si>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</si>
  <si>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</si>
  <si>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</si>
  <si>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</si>
  <si>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</si>
  <si>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</si>
  <si>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</si>
  <si>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</si>
  <si>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</si>
  <si>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</si>
  <si>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</si>
  <si>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</si>
  <si>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</si>
  <si>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</si>
  <si>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</si>
  <si>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</si>
  <si>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</si>
  <si>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</si>
  <si>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</si>
  <si>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</si>
  <si>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</si>
  <si>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</si>
  <si>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</si>
  <si>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</si>
  <si>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</si>
  <si>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</si>
  <si>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</si>
  <si>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</si>
  <si>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</si>
  <si>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</si>
  <si>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</si>
  <si>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</si>
  <si>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</si>
  <si>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</si>
  <si>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</si>
  <si>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</si>
  <si>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</si>
  <si>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</si>
  <si>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</si>
  <si>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</si>
  <si>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</si>
  <si>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</si>
  <si>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</si>
  <si>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</si>
  <si>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</si>
  <si>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</si>
  <si>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</si>
  <si>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</si>
  <si>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</si>
  <si>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</si>
  <si>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</si>
  <si>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</si>
  <si>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</si>
  <si>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</si>
  <si>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</si>
  <si>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</si>
  <si>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</si>
  <si>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</si>
  <si>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</si>
  <si>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</si>
  <si>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</si>
  <si>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</si>
  <si>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</si>
  <si>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</si>
  <si>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</si>
  <si>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</si>
  <si>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</si>
  <si>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</si>
  <si>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</si>
  <si>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</si>
  <si>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</si>
  <si>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</si>
  <si>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</si>
  <si>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</si>
  <si>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</si>
  <si>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</si>
  <si>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</si>
  <si>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</si>
  <si>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</si>
  <si>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</si>
  <si>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</si>
  <si>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</si>
  <si>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</si>
  <si>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</si>
  <si>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</si>
  <si>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</si>
  <si>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</si>
  <si>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</si>
  <si>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</si>
  <si>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</si>
  <si>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</si>
  <si>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</si>
  <si>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</si>
  <si>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</si>
  <si>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</si>
  <si>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</si>
  <si>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</si>
  <si>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</si>
  <si>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</si>
  <si>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</si>
  <si>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</si>
  <si>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</si>
  <si>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</si>
  <si>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</si>
  <si>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</si>
  <si>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</si>
  <si>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</si>
  <si>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</si>
  <si>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</si>
  <si>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</si>
  <si>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</si>
  <si>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</si>
  <si>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</si>
  <si>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</si>
  <si>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</si>
  <si>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</si>
  <si>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</si>
  <si>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</si>
  <si>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</si>
  <si>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</si>
  <si>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</si>
  <si>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</si>
  <si>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</si>
  <si>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</si>
  <si>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</si>
  <si>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</si>
  <si>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</si>
  <si>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</si>
  <si>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</si>
  <si>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</si>
  <si>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</si>
  <si>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</si>
  <si>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</si>
  <si>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</si>
  <si>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</si>
  <si>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</si>
  <si>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</si>
  <si>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</si>
  <si>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</si>
  <si>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</si>
  <si>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</si>
  <si>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</si>
  <si>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</si>
  <si>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</si>
  <si>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</si>
  <si>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</si>
  <si>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</si>
  <si>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</si>
  <si>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</si>
  <si>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</si>
  <si>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</si>
  <si>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</si>
  <si>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</si>
  <si>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</si>
  <si>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</si>
  <si>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</si>
  <si>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</si>
  <si>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</si>
  <si>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</si>
  <si>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</si>
  <si>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</si>
  <si>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</si>
  <si>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</si>
  <si>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</si>
  <si>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</si>
  <si>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</si>
  <si>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</si>
  <si>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</si>
  <si>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</si>
  <si>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</si>
  <si>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</si>
  <si>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</si>
  <si>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</si>
  <si>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</si>
  <si>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</si>
  <si>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</si>
  <si>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</si>
  <si>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</si>
  <si>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</si>
  <si>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</si>
  <si>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</si>
  <si>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</si>
  <si>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</si>
  <si>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</si>
  <si>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</si>
  <si>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</si>
  <si>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</si>
  <si>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</si>
  <si>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</si>
  <si>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</si>
  <si>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</si>
  <si>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</si>
  <si>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</si>
  <si>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</si>
  <si>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</si>
  <si>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</si>
  <si>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</si>
  <si>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</si>
  <si>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</si>
  <si>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</si>
  <si>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</si>
  <si>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</si>
  <si>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</si>
  <si>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</si>
  <si>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</si>
  <si>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</si>
  <si>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</si>
  <si>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</si>
  <si>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</si>
  <si>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</si>
  <si>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</si>
  <si>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</si>
  <si>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</si>
  <si>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</si>
  <si>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</si>
  <si>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</si>
  <si>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</si>
  <si>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</si>
  <si>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</si>
  <si>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</si>
  <si>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</si>
  <si>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</si>
  <si>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</si>
  <si>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</si>
  <si>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</si>
  <si>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</si>
  <si>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</si>
  <si>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</si>
  <si>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</si>
  <si>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</si>
  <si>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</si>
  <si>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</si>
  <si>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</si>
  <si>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</si>
  <si>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</si>
  <si>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</si>
  <si>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</si>
  <si>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</si>
  <si>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</si>
  <si>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</si>
  <si>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</si>
  <si>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</si>
  <si>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</si>
  <si>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</si>
  <si>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</si>
  <si>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</si>
  <si>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</si>
  <si>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</si>
  <si>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</si>
  <si>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</si>
  <si>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</si>
  <si>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</si>
  <si>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</si>
  <si>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</si>
  <si>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</si>
  <si>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</si>
  <si>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</si>
  <si>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</si>
  <si>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</si>
  <si>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</si>
  <si>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</si>
  <si>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</si>
  <si>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</si>
  <si>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</si>
  <si>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</si>
  <si>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</si>
  <si>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</si>
  <si>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</si>
  <si>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</si>
  <si>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</si>
  <si>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</si>
  <si>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</si>
  <si>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</si>
  <si>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</si>
  <si>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</si>
  <si>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</si>
  <si>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</si>
  <si>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</si>
  <si>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</si>
  <si>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</si>
  <si>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</si>
  <si>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</si>
  <si>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</si>
  <si>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</si>
  <si>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</si>
  <si>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</si>
  <si>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</si>
  <si>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</si>
  <si>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</si>
  <si>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</si>
  <si>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</si>
  <si>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</si>
  <si>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</si>
  <si>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</si>
  <si>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</si>
  <si>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</si>
  <si>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</si>
  <si>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</si>
  <si>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</si>
  <si>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</si>
  <si>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</si>
  <si>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</si>
  <si>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</si>
  <si>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</si>
  <si>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</si>
  <si>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</si>
  <si>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</si>
  <si>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</si>
  <si>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</si>
  <si>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</si>
  <si>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</si>
  <si>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</si>
  <si>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</si>
  <si>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</si>
  <si>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</si>
  <si>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</si>
  <si>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</si>
  <si>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</si>
  <si>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</si>
  <si>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</si>
  <si>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</si>
  <si>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</si>
  <si>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</si>
  <si>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</si>
  <si>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</si>
  <si>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</si>
  <si>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</si>
  <si>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</si>
  <si>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</si>
  <si>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</si>
  <si>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</si>
  <si>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</si>
  <si>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</si>
  <si>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</si>
  <si>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</si>
  <si>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</si>
  <si>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</si>
  <si>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</si>
  <si>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</si>
  <si>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</si>
  <si>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</si>
  <si>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</si>
  <si>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</si>
  <si>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</si>
  <si>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</si>
  <si>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</si>
  <si>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</si>
  <si>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</si>
  <si>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</si>
  <si>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</si>
  <si>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</si>
  <si>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</si>
  <si>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</si>
  <si>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</si>
  <si>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</si>
  <si>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</si>
  <si>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</si>
  <si>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</si>
  <si>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</si>
  <si>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</si>
  <si>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</si>
  <si>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</si>
  <si>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</si>
  <si>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</si>
  <si>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</si>
  <si>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</si>
  <si>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</si>
  <si>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</si>
  <si>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</si>
  <si>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</si>
  <si>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</si>
  <si>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</si>
  <si>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</si>
  <si>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</si>
  <si>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</si>
  <si>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</si>
  <si>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</si>
  <si>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</si>
  <si>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</si>
  <si>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</si>
  <si>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</si>
  <si>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</si>
  <si>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</si>
  <si>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</si>
  <si>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</si>
  <si>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</si>
  <si>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</si>
  <si>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</si>
  <si>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</si>
  <si>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</si>
  <si>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</si>
  <si>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</si>
  <si>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</si>
  <si>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</si>
  <si>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</si>
  <si>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</si>
  <si>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</si>
  <si>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</si>
  <si>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</si>
  <si>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</si>
  <si>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</si>
  <si>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</si>
  <si>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</si>
  <si>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</si>
  <si>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</si>
  <si>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</si>
  <si>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</si>
  <si>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</si>
  <si>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</si>
  <si>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</si>
  <si>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</si>
  <si>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</si>
  <si>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</si>
  <si>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</si>
  <si>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</si>
  <si>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</si>
  <si>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</si>
  <si>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</si>
  <si>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</si>
  <si>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</si>
  <si>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</si>
  <si>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</si>
  <si>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</si>
  <si>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</si>
  <si>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</si>
  <si>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</si>
  <si>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</si>
  <si>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</si>
  <si>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</si>
  <si>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</si>
  <si>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</si>
  <si>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</si>
  <si>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</si>
  <si>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</si>
  <si>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</si>
  <si>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</si>
  <si>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</si>
  <si>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</si>
  <si>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</si>
  <si>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</si>
  <si>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</si>
  <si>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</si>
  <si>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</si>
  <si>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</si>
  <si>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</si>
  <si>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</si>
  <si>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</si>
  <si>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</si>
  <si>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</si>
  <si>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</si>
  <si>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</si>
  <si>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</si>
  <si>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</si>
  <si>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</si>
  <si>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</si>
  <si>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</si>
  <si>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</si>
  <si>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</si>
  <si>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</si>
  <si>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</si>
  <si>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</si>
  <si>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</si>
  <si>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</si>
  <si>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</si>
  <si>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</si>
  <si>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</si>
  <si>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</si>
  <si>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</si>
  <si>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</si>
  <si>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</si>
  <si>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</si>
  <si>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</si>
  <si>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</si>
  <si>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</si>
  <si>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</si>
  <si>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</si>
  <si>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</si>
  <si>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</si>
  <si>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</si>
  <si>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</si>
  <si>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</si>
  <si>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</si>
  <si>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</si>
  <si>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</si>
  <si>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</si>
  <si>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</si>
  <si>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</si>
  <si>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</si>
  <si>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</si>
  <si>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</si>
  <si>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</si>
  <si>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</si>
  <si>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</si>
  <si>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</si>
  <si>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</si>
  <si>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</si>
  <si>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</si>
  <si>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</si>
  <si>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</si>
  <si>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</si>
  <si>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</si>
  <si>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</si>
  <si>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</si>
  <si>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</si>
  <si>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</si>
  <si>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</si>
  <si>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</si>
  <si>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</si>
  <si>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</si>
  <si>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</si>
  <si>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</si>
  <si>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</si>
  <si>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</si>
  <si>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</si>
  <si>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</si>
  <si>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</si>
  <si>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</si>
  <si>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</si>
  <si>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</si>
  <si>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</si>
  <si>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</si>
  <si>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</si>
  <si>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</si>
  <si>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</si>
  <si>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</si>
  <si>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</si>
  <si>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</si>
  <si>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</si>
  <si>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</si>
  <si>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</si>
  <si>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</si>
  <si>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</si>
  <si>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</si>
  <si>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</si>
  <si>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</si>
  <si>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</si>
  <si>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</si>
  <si>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</si>
  <si>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</si>
  <si>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</si>
  <si>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</si>
  <si>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</si>
  <si>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</si>
  <si>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</si>
  <si>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</si>
  <si>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</si>
  <si>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</si>
  <si>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</si>
  <si>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</si>
  <si>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</si>
  <si>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</si>
  <si>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</si>
  <si>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</si>
  <si>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</si>
  <si>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</si>
  <si>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</si>
  <si>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</si>
  <si>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</si>
  <si>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</si>
  <si>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</si>
  <si>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</si>
  <si>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</si>
  <si>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</si>
  <si>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</si>
  <si>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</si>
  <si>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</si>
  <si>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</si>
  <si>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</si>
  <si>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</si>
  <si>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</si>
  <si>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</si>
  <si>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</si>
  <si>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</si>
  <si>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</si>
  <si>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</si>
  <si>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</si>
  <si>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</si>
  <si>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</si>
  <si>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</si>
  <si>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</si>
  <si>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</si>
  <si>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</si>
  <si>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</si>
  <si>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</si>
  <si>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</si>
  <si>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</si>
  <si>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</si>
  <si>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</si>
  <si>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</si>
  <si>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</si>
  <si>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</si>
  <si>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</si>
  <si>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</si>
  <si>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</si>
  <si>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</si>
  <si>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</si>
  <si>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</si>
  <si>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</si>
  <si>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</si>
  <si>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</si>
  <si>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</si>
  <si>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</si>
  <si>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</si>
  <si>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</si>
  <si>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</si>
  <si>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</si>
  <si>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</si>
  <si>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</si>
  <si>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</si>
  <si>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</si>
  <si>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</si>
  <si>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</si>
  <si>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</si>
  <si>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</si>
  <si>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</si>
  <si>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</si>
  <si>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</si>
  <si>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</si>
  <si>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</si>
  <si>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</si>
  <si>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</si>
  <si>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</si>
  <si>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</si>
  <si>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</si>
  <si>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</si>
  <si>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</si>
  <si>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</si>
  <si>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</si>
  <si>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</si>
  <si>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</si>
  <si>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</si>
  <si>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</si>
  <si>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</si>
  <si>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</si>
  <si>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</si>
  <si>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</si>
  <si>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</si>
  <si>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</si>
  <si>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</si>
  <si>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</si>
  <si>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</si>
  <si>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</si>
  <si>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</si>
  <si>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</si>
  <si>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</si>
  <si>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</si>
  <si>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</si>
  <si>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</si>
  <si>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</si>
  <si>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</si>
  <si>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</si>
  <si>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</si>
  <si>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</si>
  <si>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</si>
  <si>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</si>
  <si>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</si>
  <si>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</si>
  <si>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</si>
  <si>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</si>
  <si>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</si>
  <si>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</si>
  <si>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</si>
  <si>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</si>
  <si>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</si>
  <si>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</si>
  <si>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</si>
  <si>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</si>
  <si>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</si>
  <si>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</si>
  <si>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</si>
  <si>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</si>
  <si>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</si>
  <si>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</si>
  <si>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</si>
  <si>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</si>
  <si>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</si>
  <si>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</si>
  <si>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</si>
  <si>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</si>
  <si>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</si>
  <si>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</si>
  <si>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</si>
  <si>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</si>
  <si>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</si>
  <si>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</si>
  <si>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</si>
  <si>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</si>
  <si>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</si>
  <si>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</si>
  <si>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</si>
  <si>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</si>
  <si>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</si>
  <si>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</si>
  <si>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</si>
  <si>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</si>
  <si>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</si>
  <si>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</si>
  <si>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</si>
  <si>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</si>
  <si>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</si>
  <si>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</si>
  <si>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</si>
  <si>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</si>
  <si>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</si>
  <si>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</si>
  <si>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</si>
  <si>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</si>
  <si>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</si>
  <si>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</si>
  <si>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</si>
  <si>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</si>
  <si>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</si>
  <si>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</si>
  <si>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</si>
  <si>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</si>
  <si>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</si>
  <si>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</si>
  <si>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</si>
  <si>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</si>
  <si>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</si>
  <si>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</si>
  <si>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</si>
  <si>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</si>
  <si>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</si>
  <si>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</si>
  <si>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</si>
  <si>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</si>
  <si>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</si>
  <si>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</si>
  <si>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</si>
  <si>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</si>
  <si>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</si>
  <si>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</si>
  <si>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</si>
  <si>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</si>
  <si>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</si>
  <si>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</si>
  <si>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</si>
  <si>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</si>
  <si>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</si>
  <si>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</si>
  <si>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</si>
  <si>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</si>
  <si>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</si>
  <si>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</si>
  <si>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</si>
  <si>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</si>
  <si>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</si>
  <si>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</si>
  <si>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</si>
  <si>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</si>
  <si>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</si>
  <si>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</si>
  <si>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</si>
  <si>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</si>
  <si>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</si>
  <si>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</si>
  <si>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</si>
  <si>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</si>
  <si>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</si>
  <si>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</si>
  <si>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</si>
  <si>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</si>
  <si>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</si>
  <si>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</si>
  <si>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</si>
  <si>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</si>
  <si>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</si>
  <si>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</si>
  <si>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</si>
  <si>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</si>
  <si>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</si>
  <si>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</si>
  <si>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</si>
  <si>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</si>
  <si>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</si>
  <si>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</si>
  <si>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</si>
  <si>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</si>
  <si>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</si>
  <si>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</si>
  <si>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</si>
  <si>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</si>
  <si>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</si>
  <si>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</si>
  <si>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</si>
  <si>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</si>
  <si>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</si>
  <si>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</si>
  <si>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</si>
  <si>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</si>
  <si>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</si>
  <si>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</si>
  <si>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</si>
  <si>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</si>
  <si>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</si>
  <si>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</si>
  <si>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</si>
  <si>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</si>
  <si>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</si>
  <si>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</si>
  <si>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</si>
  <si>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</si>
  <si>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</si>
  <si>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</si>
  <si>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</si>
  <si>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</si>
  <si>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</si>
  <si>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</si>
  <si>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</si>
  <si>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</si>
  <si>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</si>
  <si>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</si>
  <si>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</si>
  <si>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</si>
  <si>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</si>
  <si>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</si>
  <si>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</si>
  <si>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</si>
  <si>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</si>
  <si>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</si>
  <si>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</si>
  <si>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</si>
  <si>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</si>
  <si>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</si>
  <si>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</si>
  <si>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</si>
  <si>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</si>
  <si>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</si>
  <si>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</si>
  <si>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</si>
  <si>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</si>
  <si>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</si>
  <si>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</si>
  <si>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</si>
  <si>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</si>
  <si>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</si>
  <si>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</si>
  <si>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</si>
  <si>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</si>
  <si>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</si>
  <si>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</si>
  <si>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</si>
  <si>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</si>
  <si>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</si>
  <si>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</si>
  <si>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</si>
  <si>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</si>
  <si>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</si>
  <si>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</si>
  <si>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</si>
  <si>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</si>
  <si>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</si>
  <si>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</si>
  <si>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</si>
  <si>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</si>
  <si>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</si>
  <si>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</si>
  <si>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</si>
  <si>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</si>
  <si>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</si>
  <si>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</si>
  <si>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</si>
  <si>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</si>
  <si>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</si>
  <si>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</si>
  <si>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</si>
  <si>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</si>
  <si>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</si>
  <si>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</si>
  <si>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</si>
  <si>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</si>
  <si>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</si>
  <si>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</si>
  <si>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</si>
  <si>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</si>
  <si>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</si>
  <si>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</si>
  <si>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</si>
  <si>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</si>
  <si>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</si>
  <si>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</si>
  <si>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</si>
  <si>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</si>
  <si>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</si>
  <si>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</si>
  <si>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</si>
  <si>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</si>
  <si>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</si>
  <si>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</si>
  <si>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</si>
  <si>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</si>
  <si>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</si>
  <si>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</si>
  <si>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</si>
  <si>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</si>
  <si>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</si>
  <si>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</si>
  <si>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</si>
  <si>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</si>
  <si>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</si>
  <si>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</si>
  <si>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</si>
  <si>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</si>
  <si>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</si>
  <si>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</si>
  <si>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</si>
  <si>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</si>
  <si>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</si>
  <si>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</si>
  <si>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</si>
  <si>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</si>
  <si>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</si>
  <si>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</si>
  <si>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</si>
  <si>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</si>
  <si>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</si>
  <si>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</si>
  <si>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</si>
  <si>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</si>
  <si>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</si>
  <si>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</si>
  <si>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</si>
  <si>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</si>
  <si>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</si>
  <si>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</si>
  <si>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</si>
  <si>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</si>
  <si>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</si>
  <si>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</si>
  <si>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</si>
  <si>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</si>
  <si>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</si>
  <si>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</si>
  <si>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</si>
  <si>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</si>
  <si>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</si>
  <si>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</si>
  <si>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</si>
  <si>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</si>
  <si>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</si>
  <si>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</si>
  <si>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</si>
  <si>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</si>
  <si>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</si>
  <si>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</si>
  <si>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</si>
  <si>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</si>
  <si>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</si>
  <si>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</si>
  <si>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</si>
  <si>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</si>
  <si>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</si>
  <si>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</si>
  <si>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</si>
  <si>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</si>
  <si>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</si>
  <si>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</si>
  <si>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</si>
  <si>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</si>
  <si>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</si>
  <si>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</si>
  <si>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</si>
  <si>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</si>
  <si>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</si>
  <si>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</si>
  <si>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</si>
  <si>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</si>
  <si>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</si>
  <si>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</si>
  <si>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</si>
  <si>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</si>
  <si>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</si>
  <si>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</si>
  <si>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</si>
  <si>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</si>
  <si>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</si>
  <si>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</si>
  <si>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</si>
  <si>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</si>
  <si>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</si>
  <si>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</si>
  <si>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</si>
  <si>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</si>
  <si>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</si>
  <si>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</si>
  <si>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</si>
  <si>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</si>
  <si>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</si>
  <si>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</si>
  <si>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</si>
  <si>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</si>
  <si>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</si>
  <si>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</si>
  <si>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</si>
  <si>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</si>
  <si>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</si>
  <si>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</si>
  <si>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</si>
  <si>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</si>
  <si>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</si>
  <si>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</si>
  <si>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</si>
  <si>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</si>
  <si>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</si>
  <si>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</si>
  <si>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</si>
  <si>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</si>
  <si>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</si>
  <si>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</si>
  <si>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</si>
  <si>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</si>
  <si>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</si>
  <si>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</si>
  <si>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</si>
  <si>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</si>
  <si>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</si>
  <si>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</si>
  <si>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</si>
  <si>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</si>
  <si>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</si>
  <si>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</si>
  <si>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</si>
  <si>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</si>
  <si>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</si>
  <si>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</si>
  <si>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</si>
  <si>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</si>
  <si>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</si>
  <si>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</si>
  <si>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</si>
  <si>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</si>
  <si>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</si>
  <si>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</si>
  <si>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</si>
  <si>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</si>
  <si>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</si>
  <si>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</si>
  <si>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</si>
  <si>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</si>
  <si>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</si>
  <si>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</si>
  <si>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</si>
  <si>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</si>
  <si>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</si>
  <si>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</si>
  <si>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</si>
  <si>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</si>
  <si>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</si>
  <si>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</si>
  <si>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</si>
  <si>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</si>
  <si>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</si>
  <si>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</si>
  <si>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</si>
  <si>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</si>
  <si>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</si>
  <si>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</si>
  <si>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</si>
  <si>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</si>
  <si>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</si>
  <si>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</si>
  <si>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</si>
  <si>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</si>
  <si>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</si>
  <si>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</si>
  <si>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</si>
  <si>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</si>
  <si>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</si>
  <si>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</si>
  <si>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</si>
  <si>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</si>
  <si>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</si>
  <si>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</si>
  <si>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</si>
  <si>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</si>
  <si>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</si>
  <si>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</si>
  <si>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</si>
  <si>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</si>
  <si>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</si>
  <si>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</si>
  <si>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</si>
  <si>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</si>
  <si>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</si>
  <si>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</si>
  <si>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</si>
  <si>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</si>
  <si>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</si>
  <si>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</si>
  <si>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</si>
  <si>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</si>
  <si>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</si>
  <si>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</si>
  <si>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</si>
  <si>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</si>
  <si>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</si>
  <si>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</si>
  <si>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</si>
  <si>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</si>
  <si>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</si>
  <si>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</si>
  <si>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</si>
  <si>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</si>
  <si>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</si>
  <si>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</si>
  <si>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</si>
  <si>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</si>
  <si>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</si>
  <si>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</si>
  <si>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</si>
  <si>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</si>
  <si>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</si>
  <si>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</si>
  <si>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</si>
  <si>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</si>
  <si>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</si>
  <si>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</si>
  <si>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</si>
  <si>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</si>
  <si>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</si>
  <si>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</si>
  <si>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</si>
  <si>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</si>
  <si>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</si>
  <si>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</si>
  <si>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</si>
  <si>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</si>
  <si>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</si>
  <si>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</si>
  <si>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</si>
  <si>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</si>
  <si>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</si>
  <si>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</si>
  <si>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</si>
  <si>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</si>
  <si>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</si>
  <si>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</si>
  <si>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</si>
  <si>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</si>
  <si>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</si>
  <si>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</si>
  <si>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</si>
  <si>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</si>
  <si>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</si>
  <si>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</si>
  <si>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</si>
  <si>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</si>
  <si>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</si>
  <si>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</si>
  <si>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</si>
  <si>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</si>
  <si>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</si>
  <si>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</si>
  <si>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</si>
  <si>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</si>
  <si>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</si>
  <si>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</si>
  <si>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</si>
  <si>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</si>
  <si>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</si>
  <si>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</si>
  <si>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</si>
  <si>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</si>
  <si>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</si>
  <si>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</si>
  <si>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</si>
  <si>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</si>
  <si>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</si>
  <si>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</si>
  <si>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</si>
  <si>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</si>
  <si>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</si>
  <si>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</si>
  <si>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</si>
  <si>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</si>
  <si>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</si>
  <si>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</si>
  <si>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</si>
  <si>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</si>
  <si>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</si>
  <si>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</si>
  <si>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</si>
  <si>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</si>
  <si>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</si>
  <si>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</si>
  <si>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</si>
  <si>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</si>
  <si>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</si>
  <si>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</si>
  <si>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</si>
  <si>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</si>
  <si>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</si>
  <si>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</si>
  <si>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</si>
  <si>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</si>
  <si>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</si>
  <si>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</si>
  <si>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</si>
  <si>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</si>
  <si>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</si>
  <si>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</si>
  <si>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</si>
  <si>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</si>
  <si>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</si>
  <si>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</si>
  <si>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</si>
  <si>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</si>
  <si>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</si>
  <si>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</si>
  <si>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</si>
  <si>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</si>
  <si>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</si>
  <si>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</si>
  <si>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</si>
  <si>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</si>
  <si>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</si>
  <si>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</si>
  <si>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</si>
  <si>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</si>
  <si>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</si>
  <si>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</si>
  <si>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</si>
  <si>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</si>
  <si>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</si>
  <si>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</si>
  <si>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</si>
  <si>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</si>
  <si>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</si>
  <si>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</si>
  <si>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</si>
  <si>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</si>
  <si>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</si>
  <si>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</si>
  <si>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</si>
  <si>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</si>
  <si>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</si>
  <si>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</si>
  <si>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</si>
  <si>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</si>
  <si>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</si>
  <si>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</si>
  <si>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</si>
  <si>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</si>
  <si>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</si>
  <si>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</si>
  <si>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</si>
  <si>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</si>
  <si>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</si>
  <si>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</si>
  <si>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</si>
  <si>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</si>
  <si>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</si>
  <si>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</si>
  <si>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</si>
  <si>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</si>
  <si>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</si>
  <si>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</si>
  <si>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</si>
  <si>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</si>
  <si>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</si>
  <si>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</si>
  <si>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</si>
  <si>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</si>
  <si>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</si>
  <si>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</si>
  <si>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</si>
  <si>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</si>
  <si>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</si>
  <si>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</si>
  <si>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</si>
  <si>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</si>
  <si>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</si>
  <si>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</si>
  <si>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</si>
  <si>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</si>
  <si>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</si>
  <si>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</si>
  <si>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</si>
  <si>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</si>
  <si>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</si>
  <si>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</si>
  <si>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</si>
  <si>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</si>
  <si>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</si>
  <si>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</si>
  <si>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</si>
  <si>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</si>
  <si>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</si>
  <si>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</si>
  <si>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</si>
  <si>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</si>
  <si>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</si>
  <si>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</si>
  <si>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</si>
  <si>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</si>
  <si>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</si>
  <si>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</si>
  <si>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</si>
  <si>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</si>
  <si>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</si>
  <si>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</si>
  <si>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</si>
  <si>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</si>
  <si>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</si>
  <si>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</si>
  <si>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</si>
  <si>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</si>
  <si>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</si>
  <si>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</si>
  <si>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</si>
  <si>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</si>
  <si>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</si>
  <si>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</si>
  <si>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</si>
  <si>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</si>
  <si>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</si>
  <si>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</si>
  <si>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</si>
  <si>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</si>
  <si>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</si>
  <si>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</si>
  <si>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</si>
  <si>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</si>
  <si>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</si>
  <si>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</si>
  <si>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</si>
  <si>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</si>
  <si>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</si>
  <si>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</si>
  <si>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</si>
  <si>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</si>
  <si>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</si>
  <si>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</si>
  <si>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</si>
  <si>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</si>
  <si>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</si>
  <si>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</si>
  <si>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</si>
  <si>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</si>
  <si>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</si>
  <si>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</si>
  <si>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</si>
  <si>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</si>
  <si>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</si>
  <si>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</si>
  <si>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</si>
  <si>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</si>
  <si>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</si>
  <si>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</si>
  <si>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</si>
  <si>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</si>
  <si>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</si>
  <si>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</si>
  <si>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</si>
  <si>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</si>
  <si>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</si>
  <si>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</si>
  <si>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</si>
  <si>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</si>
  <si>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</si>
  <si>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</si>
  <si>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</si>
  <si>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</si>
  <si>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</si>
  <si>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</si>
  <si>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</si>
  <si>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</si>
  <si>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</si>
  <si>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</si>
  <si>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</si>
  <si>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</si>
  <si>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</si>
  <si>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</si>
  <si>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</si>
  <si>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</si>
  <si>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</si>
  <si>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</si>
  <si>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</si>
  <si>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</si>
  <si>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</si>
  <si>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</si>
  <si>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</si>
  <si>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</si>
  <si>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</si>
  <si>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</si>
  <si>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</si>
  <si>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</si>
  <si>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</si>
  <si>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</si>
  <si>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</si>
  <si>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</si>
  <si>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</si>
  <si>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</si>
  <si>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</si>
  <si>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</si>
  <si>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</si>
  <si>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</si>
  <si>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</si>
  <si>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</si>
  <si>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</si>
  <si>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</si>
  <si>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</si>
  <si>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</si>
  <si>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</si>
  <si>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</si>
  <si>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</si>
  <si>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</si>
  <si>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</si>
  <si>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</si>
  <si>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</si>
  <si>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</si>
  <si>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</si>
  <si>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</si>
  <si>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</si>
  <si>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</si>
  <si>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</si>
  <si>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</si>
  <si>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</si>
  <si>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</si>
  <si>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</si>
  <si>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</si>
  <si>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</si>
  <si>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</si>
  <si>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</si>
  <si>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</si>
  <si>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</si>
  <si>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</si>
  <si>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</si>
  <si>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</si>
  <si>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</si>
  <si>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</si>
  <si>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</si>
  <si>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</si>
  <si>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</si>
  <si>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</si>
  <si>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</si>
  <si>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</si>
  <si>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</si>
  <si>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</si>
  <si>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</si>
  <si>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</si>
  <si>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</si>
  <si>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</si>
  <si>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</si>
  <si>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</si>
  <si>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</si>
  <si>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</si>
  <si>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</si>
  <si>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</si>
  <si>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</si>
  <si>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</si>
  <si>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</si>
  <si>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</si>
  <si>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</si>
  <si>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</si>
  <si>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</si>
  <si>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</si>
  <si>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</si>
  <si>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</si>
  <si>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</si>
  <si>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</si>
  <si>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</si>
  <si>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</si>
  <si>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</si>
  <si>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</si>
  <si>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</si>
  <si>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</si>
  <si>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</si>
  <si>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</si>
  <si>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</si>
  <si>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</si>
  <si>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</si>
  <si>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</si>
  <si>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</si>
  <si>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</si>
  <si>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</si>
  <si>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</si>
  <si>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</si>
  <si>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</si>
  <si>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</si>
  <si>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</si>
  <si>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</si>
  <si>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</si>
  <si>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</si>
  <si>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</si>
  <si>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</si>
  <si>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</si>
  <si>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</si>
  <si>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</si>
  <si>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</si>
  <si>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</si>
  <si>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</si>
  <si>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</si>
  <si>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</si>
  <si>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</si>
  <si>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</si>
  <si>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</si>
  <si>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</si>
  <si>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</si>
  <si>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</si>
  <si>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</si>
  <si>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</si>
  <si>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</si>
  <si>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</si>
  <si>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</si>
  <si>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</si>
  <si>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</si>
  <si>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</si>
  <si>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</si>
  <si>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</si>
  <si>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</si>
  <si>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</si>
  <si>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</si>
  <si>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</si>
  <si>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</si>
  <si>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</si>
  <si>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</si>
  <si>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</si>
  <si>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</si>
  <si>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</si>
  <si>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</si>
  <si>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</si>
  <si>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</si>
  <si>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</si>
  <si>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</si>
  <si>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</si>
  <si>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</si>
  <si>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</si>
  <si>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</si>
  <si>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</si>
  <si>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</si>
  <si>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</si>
  <si>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</si>
  <si>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</si>
  <si>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</si>
  <si>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</si>
  <si>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</si>
  <si>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</si>
  <si>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</si>
  <si>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</si>
  <si>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</si>
  <si>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</si>
  <si>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</si>
  <si>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</si>
  <si>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</si>
  <si>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</si>
  <si>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</si>
  <si>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</si>
  <si>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</si>
  <si>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</si>
  <si>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</si>
  <si>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</si>
  <si>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</si>
  <si>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</si>
  <si>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</si>
  <si>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</si>
  <si>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</si>
  <si>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</si>
  <si>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</si>
  <si>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</si>
  <si>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</si>
  <si>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</si>
  <si>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</si>
  <si>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</si>
  <si>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</si>
  <si>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</si>
  <si>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</si>
  <si>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</si>
  <si>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</si>
  <si>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</si>
  <si>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</si>
  <si>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</si>
  <si>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</si>
  <si>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</si>
  <si>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</si>
  <si>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</si>
  <si>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</si>
  <si>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</si>
  <si>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</si>
  <si>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</si>
  <si>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</si>
  <si>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</si>
  <si>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</si>
  <si>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</si>
  <si>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</si>
  <si>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</si>
  <si>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</si>
  <si>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</si>
  <si>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</si>
  <si>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</si>
  <si>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</si>
  <si>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</si>
  <si>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</si>
  <si>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</si>
  <si>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</si>
  <si>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</si>
  <si>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</si>
  <si>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</si>
  <si>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</si>
  <si>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</si>
  <si>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</si>
  <si>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</si>
  <si>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</si>
  <si>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</si>
  <si>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</si>
  <si>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</si>
  <si>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</si>
  <si>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</si>
  <si>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</si>
  <si>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</si>
  <si>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</si>
  <si>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</si>
  <si>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</si>
  <si>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</si>
  <si>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</si>
  <si>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</si>
  <si>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</si>
  <si>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</si>
  <si>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</si>
  <si>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</si>
  <si>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</si>
  <si>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</si>
  <si>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</si>
  <si>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</si>
  <si>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</si>
  <si>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</si>
  <si>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</si>
  <si>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</si>
  <si>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</si>
  <si>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</si>
  <si>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</si>
  <si>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</si>
  <si>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</si>
  <si>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</si>
  <si>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</si>
  <si>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</si>
  <si>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</si>
  <si>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</si>
  <si>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</si>
  <si>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</si>
  <si>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</si>
  <si>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</si>
  <si>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</si>
  <si>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</si>
  <si>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</si>
  <si>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</si>
  <si>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</si>
  <si>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</si>
  <si>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</si>
  <si>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</si>
  <si>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</si>
  <si>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</si>
  <si>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</si>
  <si>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</si>
  <si>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</si>
  <si>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</si>
  <si>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</si>
  <si>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</si>
  <si>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</si>
  <si>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</si>
  <si>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</si>
  <si>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</si>
  <si>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</si>
  <si>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</si>
  <si>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</si>
  <si>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</si>
  <si>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</si>
  <si>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</si>
  <si>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</si>
  <si>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</si>
  <si>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</si>
  <si>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</si>
  <si>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</si>
  <si>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</si>
  <si>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</si>
  <si>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</si>
  <si>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</si>
  <si>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</si>
  <si>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</si>
  <si>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</si>
  <si>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</si>
  <si>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</si>
  <si>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</si>
  <si>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</si>
  <si>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</si>
  <si>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</si>
  <si>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</si>
  <si>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</si>
  <si>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</si>
  <si>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</si>
  <si>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</si>
  <si>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</si>
  <si>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</si>
  <si>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</si>
  <si>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</si>
  <si>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</si>
  <si>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</si>
  <si>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</si>
  <si>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</si>
  <si>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</si>
  <si>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</si>
  <si>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</si>
  <si>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</si>
  <si>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</si>
  <si>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</si>
  <si>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</si>
  <si>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</si>
  <si>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</si>
  <si>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</si>
  <si>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</si>
  <si>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</si>
  <si>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</si>
  <si>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</si>
  <si>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</si>
  <si>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</si>
  <si>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</si>
  <si>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</si>
  <si>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</si>
  <si>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</si>
  <si>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</si>
  <si>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</si>
  <si>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</si>
  <si>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</si>
  <si>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</si>
  <si>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</si>
  <si>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</si>
  <si>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</si>
  <si>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</si>
  <si>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</si>
  <si>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</si>
  <si>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</si>
  <si>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</si>
  <si>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</si>
  <si>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</si>
  <si>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</si>
  <si>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</si>
  <si>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</si>
  <si>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</si>
  <si>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</si>
  <si>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</si>
  <si>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</si>
  <si>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</si>
  <si>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</si>
  <si>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</si>
  <si>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</si>
  <si>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</si>
  <si>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</si>
  <si>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</si>
  <si>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</si>
  <si>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</si>
  <si>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</si>
  <si>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</si>
  <si>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</si>
  <si>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</si>
  <si>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</si>
  <si>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</si>
  <si>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</si>
  <si>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</si>
  <si>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</si>
  <si>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</si>
  <si>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</si>
  <si>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</si>
  <si>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</si>
  <si>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</si>
  <si>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</si>
  <si>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</si>
  <si>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</si>
  <si>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</si>
  <si>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</si>
  <si>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</si>
  <si>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</si>
  <si>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</si>
  <si>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</si>
  <si>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</si>
  <si>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</si>
  <si>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</si>
  <si>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</si>
  <si>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</si>
  <si>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</si>
  <si>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</si>
  <si>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</si>
  <si>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</si>
  <si>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</si>
  <si>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</si>
  <si>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</si>
  <si>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</si>
  <si>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</si>
  <si>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</si>
  <si>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</si>
  <si>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</si>
  <si>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</si>
  <si>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</si>
  <si>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</si>
  <si>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</si>
  <si>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</si>
  <si>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</si>
  <si>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</si>
  <si>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</si>
  <si>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</si>
  <si>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</si>
  <si>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</si>
  <si>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</si>
  <si>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</si>
  <si>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</si>
  <si>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</si>
  <si>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</si>
  <si>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</si>
  <si>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</si>
  <si>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</si>
  <si>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</si>
  <si>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</si>
  <si>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</si>
  <si>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</si>
  <si>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</si>
  <si>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</si>
  <si>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</si>
  <si>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</si>
  <si>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</si>
  <si>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</si>
  <si>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</si>
  <si>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</si>
  <si>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</si>
  <si>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</si>
  <si>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</si>
  <si>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</si>
  <si>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</si>
  <si>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</si>
  <si>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</si>
  <si>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</si>
  <si>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</si>
  <si>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</si>
  <si>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</si>
  <si>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</si>
  <si>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</si>
  <si>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</si>
  <si>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</si>
  <si>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</si>
  <si>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</si>
  <si>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</si>
  <si>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</si>
  <si>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</si>
  <si>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</si>
  <si>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</si>
  <si>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</si>
  <si>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</si>
  <si>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</si>
  <si>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</si>
  <si>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</si>
  <si>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</si>
  <si>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</si>
  <si>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</si>
  <si>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</si>
  <si>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</si>
  <si>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</si>
  <si>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</si>
  <si>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</si>
  <si>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</si>
  <si>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</si>
  <si>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</si>
  <si>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</si>
  <si>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</si>
  <si>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</si>
  <si>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</si>
  <si>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</si>
  <si>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</si>
  <si>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</si>
  <si>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</si>
  <si>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</si>
  <si>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</si>
  <si>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</si>
  <si>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</si>
  <si>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</si>
  <si>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</si>
  <si>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</si>
  <si>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</si>
  <si>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</si>
  <si>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</si>
  <si>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</si>
  <si>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</si>
  <si>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</si>
  <si>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</si>
  <si>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</si>
  <si>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</si>
  <si>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</si>
  <si>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</si>
  <si>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</si>
  <si>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</si>
  <si>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</si>
  <si>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</si>
  <si>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</si>
  <si>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</si>
  <si>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</si>
  <si>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</si>
  <si>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</si>
  <si>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</si>
  <si>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</si>
  <si>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</si>
  <si>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</si>
  <si>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</si>
  <si>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</si>
  <si>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</si>
  <si>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</si>
  <si>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</si>
  <si>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</si>
  <si>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</si>
  <si>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</si>
  <si>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</si>
  <si>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</si>
  <si>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</si>
  <si>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</si>
  <si>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</si>
  <si>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</si>
  <si>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</si>
  <si>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</si>
  <si>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</si>
  <si>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</si>
  <si>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</si>
  <si>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</si>
  <si>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</si>
  <si>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</si>
  <si>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</si>
  <si>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</si>
  <si>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</si>
  <si>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</si>
  <si>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</si>
  <si>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</si>
  <si>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</si>
  <si>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</si>
  <si>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</si>
  <si>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</si>
  <si>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</si>
  <si>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</si>
  <si>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</si>
  <si>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</si>
  <si>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</si>
  <si>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</si>
  <si>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</si>
  <si>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</si>
  <si>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</si>
  <si>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</si>
  <si>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</si>
  <si>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</si>
  <si>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</si>
  <si>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</si>
  <si>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</si>
  <si>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</si>
  <si>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</si>
  <si>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</si>
  <si>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</si>
  <si>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</si>
  <si>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</si>
  <si>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</si>
  <si>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</si>
  <si>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</si>
  <si>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</si>
  <si>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</si>
  <si>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</si>
  <si>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</si>
  <si>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</si>
  <si>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</si>
  <si>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</si>
  <si>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</si>
  <si>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</si>
  <si>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</si>
  <si>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</si>
  <si>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</si>
  <si>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</si>
  <si>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</si>
  <si>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</si>
  <si>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</si>
  <si>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</si>
  <si>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</si>
  <si>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</si>
  <si>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</si>
  <si>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</si>
  <si>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</si>
  <si>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</si>
  <si>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</si>
  <si>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</si>
  <si>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</si>
  <si>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</si>
  <si>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</si>
  <si>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</si>
  <si>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</si>
  <si>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</si>
  <si>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</si>
  <si>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</si>
  <si>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</si>
  <si>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</si>
  <si>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</si>
  <si>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</si>
  <si>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</si>
  <si>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</si>
  <si>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</si>
  <si>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</si>
  <si>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</si>
  <si>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</si>
  <si>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</si>
  <si>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</si>
  <si>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</si>
  <si>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</si>
  <si>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</si>
  <si>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</si>
  <si>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</si>
  <si>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</si>
  <si>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</si>
  <si>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</si>
  <si>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</si>
  <si>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</si>
  <si>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</si>
  <si>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</si>
  <si>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</si>
  <si>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</si>
  <si>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</si>
  <si>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</si>
  <si>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</si>
  <si>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</si>
  <si>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</si>
  <si>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</si>
  <si>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</si>
  <si>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</si>
  <si>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</si>
  <si>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</si>
  <si>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</si>
  <si>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</si>
  <si>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</si>
  <si>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</si>
  <si>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</si>
  <si>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</si>
  <si>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</si>
  <si>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</si>
  <si>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</si>
  <si>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</si>
  <si>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</si>
  <si>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</si>
  <si>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</si>
  <si>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</si>
  <si>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</si>
  <si>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</si>
  <si>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</si>
  <si>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</si>
  <si>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</si>
  <si>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</si>
  <si>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</si>
  <si>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</si>
  <si>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</si>
  <si>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</si>
  <si>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</si>
  <si>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</si>
  <si>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</si>
  <si>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</si>
  <si>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</si>
  <si>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</si>
  <si>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</si>
  <si>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</si>
  <si>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</si>
  <si>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</si>
  <si>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</si>
  <si>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</si>
  <si>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</si>
  <si>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</si>
  <si>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</si>
  <si>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</si>
  <si>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</si>
  <si>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</si>
  <si>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</si>
  <si>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</si>
  <si>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</si>
  <si>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</si>
  <si>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</si>
  <si>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</si>
  <si>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</si>
  <si>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</si>
  <si>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</si>
  <si>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</si>
  <si>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</si>
  <si>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</si>
  <si>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</si>
  <si>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</si>
  <si>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</si>
  <si>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</si>
  <si>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</si>
  <si>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</si>
  <si>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</si>
  <si>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</si>
  <si>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</si>
  <si>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</si>
  <si>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</si>
  <si>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</si>
  <si>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</si>
  <si>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</si>
  <si>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</si>
  <si>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</si>
  <si>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</si>
  <si>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</si>
  <si>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</si>
  <si>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</si>
  <si>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</si>
  <si>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</si>
  <si>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</si>
  <si>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</si>
  <si>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</si>
  <si>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</si>
  <si>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</si>
  <si>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</si>
  <si>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</si>
  <si>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</si>
  <si>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</si>
  <si>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</si>
  <si>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</si>
  <si>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</si>
  <si>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</si>
  <si>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</si>
  <si>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</si>
  <si>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</si>
  <si>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</si>
  <si>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</si>
  <si>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</si>
  <si>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</si>
  <si>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</si>
  <si>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</si>
  <si>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</si>
  <si>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</si>
  <si>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</si>
  <si>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</si>
  <si>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</si>
  <si>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</si>
  <si>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</si>
  <si>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</si>
  <si>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</si>
  <si>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</si>
  <si>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</si>
  <si>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</si>
  <si>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</si>
  <si>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</si>
  <si>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</si>
  <si>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</si>
  <si>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</si>
  <si>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</si>
  <si>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</si>
  <si>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</si>
  <si>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</si>
  <si>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</si>
  <si>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</si>
  <si>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</si>
  <si>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</si>
  <si>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</si>
  <si>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</si>
  <si>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</si>
  <si>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</si>
  <si>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</si>
  <si>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</si>
  <si>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</si>
  <si>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</si>
  <si>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</si>
  <si>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</si>
  <si>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</si>
  <si>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</si>
  <si>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</si>
  <si>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</si>
  <si>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</si>
  <si>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</si>
  <si>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</si>
  <si>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</si>
  <si>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</si>
  <si>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</si>
  <si>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</si>
  <si>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</si>
  <si>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</si>
  <si>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</si>
  <si>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</si>
  <si>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</si>
  <si>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</si>
  <si>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</si>
  <si>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</si>
  <si>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</si>
  <si>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</si>
  <si>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</si>
  <si>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</si>
  <si>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</si>
  <si>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</si>
  <si>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</si>
  <si>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</si>
  <si>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</si>
  <si>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</si>
  <si>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</si>
  <si>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</si>
  <si>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</si>
  <si>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</si>
  <si>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</si>
  <si>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</si>
  <si>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</si>
  <si>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</si>
  <si>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</si>
  <si>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</si>
  <si>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</si>
  <si>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</si>
  <si>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</si>
  <si>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</si>
  <si>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</si>
  <si>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</si>
  <si>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</si>
  <si>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</si>
  <si>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</si>
  <si>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</si>
  <si>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</si>
  <si>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</si>
  <si>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</si>
  <si>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</si>
  <si>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</si>
  <si>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</si>
  <si>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</si>
  <si>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</si>
  <si>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</si>
  <si>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</si>
  <si>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</si>
  <si>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</si>
  <si>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</si>
  <si>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</si>
  <si>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</si>
  <si>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</si>
  <si>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</si>
  <si>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</si>
  <si>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</si>
  <si>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</si>
  <si>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</si>
  <si>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</si>
  <si>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</si>
  <si>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</si>
  <si>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</si>
  <si>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</si>
  <si>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</si>
  <si>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</si>
  <si>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</si>
  <si>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</si>
  <si>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</si>
  <si>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</si>
  <si>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</si>
  <si>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</si>
  <si>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</si>
  <si>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</si>
  <si>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</si>
  <si>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</si>
  <si>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</si>
  <si>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</si>
  <si>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</si>
  <si>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</si>
  <si>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</si>
  <si>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</si>
  <si>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</si>
  <si>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</si>
  <si>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</si>
  <si>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</si>
  <si>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</si>
  <si>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</si>
  <si>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</si>
  <si>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</si>
  <si>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</si>
  <si>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</si>
  <si>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</si>
  <si>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</si>
  <si>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</si>
  <si>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</si>
  <si>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</si>
  <si>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</si>
  <si>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</si>
  <si>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</si>
  <si>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</si>
  <si>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</si>
  <si>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</si>
  <si>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</si>
  <si>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</si>
  <si>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</si>
  <si>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</si>
  <si>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</si>
  <si>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</si>
  <si>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</si>
  <si>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</si>
  <si>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</si>
  <si>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</si>
  <si>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</si>
  <si>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</si>
  <si>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</si>
  <si>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</si>
  <si>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</si>
  <si>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</si>
  <si>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</si>
  <si>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</si>
  <si>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</si>
  <si>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</si>
  <si>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</si>
  <si>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</si>
  <si>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</si>
  <si>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</si>
  <si>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</si>
  <si>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</si>
  <si>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</si>
  <si>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</si>
  <si>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</si>
  <si>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</si>
  <si>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</si>
  <si>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</si>
  <si>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</si>
  <si>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</si>
  <si>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</si>
  <si>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</si>
  <si>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</si>
  <si>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</si>
  <si>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</si>
  <si>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</si>
  <si>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</si>
  <si>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</si>
  <si>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</si>
  <si>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</si>
  <si>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</si>
  <si>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</si>
  <si>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</si>
  <si>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</si>
  <si>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</si>
  <si>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</si>
  <si>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</si>
  <si>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</si>
  <si>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</si>
  <si>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</si>
  <si>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</si>
  <si>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</si>
  <si>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</si>
  <si>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</si>
  <si>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</si>
  <si>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</si>
  <si>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</si>
  <si>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</si>
  <si>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</si>
  <si>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</si>
  <si>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</si>
  <si>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</si>
  <si>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</si>
  <si>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</si>
  <si>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</si>
  <si>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</si>
  <si>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</si>
  <si>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</si>
  <si>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</si>
  <si>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</si>
  <si>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</si>
  <si>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</si>
  <si>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</si>
  <si>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</si>
  <si>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</si>
  <si>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</si>
  <si>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</si>
  <si>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</si>
  <si>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</si>
  <si>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</si>
  <si>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</si>
  <si>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</si>
  <si>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</si>
  <si>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</si>
  <si>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</si>
  <si>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</si>
  <si>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</si>
  <si>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</si>
  <si>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</si>
  <si>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</si>
  <si>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</si>
  <si>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</si>
  <si>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</si>
  <si>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</si>
  <si>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</si>
  <si>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</si>
  <si>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</si>
  <si>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</si>
  <si>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</si>
  <si>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</si>
  <si>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</si>
  <si>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</si>
  <si>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</si>
  <si>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</si>
  <si>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</si>
  <si>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</si>
  <si>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</si>
  <si>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</si>
  <si>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</si>
  <si>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</si>
  <si>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</si>
  <si>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</si>
  <si>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</si>
  <si>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</si>
  <si>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</si>
  <si>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</si>
  <si>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</si>
  <si>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</si>
  <si>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</si>
  <si>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</si>
  <si>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</si>
  <si>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</si>
  <si>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</si>
  <si>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</si>
  <si>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</si>
  <si>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</si>
  <si>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</si>
  <si>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</si>
  <si>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</si>
  <si>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</si>
  <si>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</si>
  <si>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</si>
  <si>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</si>
  <si>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</si>
  <si>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</si>
  <si>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</si>
  <si>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</si>
  <si>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</si>
  <si>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</si>
  <si>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</si>
  <si>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</si>
  <si>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</si>
  <si>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</si>
  <si>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</si>
  <si>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</si>
  <si>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</si>
  <si>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</si>
  <si>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</si>
  <si>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</si>
  <si>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</si>
  <si>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</si>
  <si>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</si>
  <si>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</si>
  <si>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</si>
  <si>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</si>
  <si>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</si>
  <si>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</si>
  <si>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</si>
  <si>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</si>
  <si>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</si>
  <si>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</si>
  <si>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</si>
  <si>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</si>
  <si>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</si>
  <si>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</si>
  <si>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</si>
  <si>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</si>
  <si>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</si>
  <si>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</si>
  <si>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</si>
  <si>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</si>
  <si>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</si>
  <si>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</si>
  <si>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</si>
  <si>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</si>
  <si>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</si>
  <si>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</si>
  <si>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</si>
  <si>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</si>
  <si>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</si>
  <si>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</si>
  <si>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</si>
  <si>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</si>
  <si>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</si>
  <si>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</si>
  <si>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</si>
  <si>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</si>
  <si>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</si>
  <si>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</si>
  <si>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</si>
  <si>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</si>
  <si>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</si>
  <si>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</si>
  <si>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</si>
  <si>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</si>
  <si>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</si>
  <si>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</si>
  <si>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</si>
  <si>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</si>
  <si>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</si>
  <si>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</si>
  <si>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</si>
  <si>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</si>
  <si>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</si>
  <si>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</si>
  <si>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</si>
  <si>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</si>
  <si>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</si>
  <si>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</si>
  <si>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</si>
  <si>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</si>
  <si>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</si>
  <si>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</si>
  <si>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</si>
  <si>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</si>
  <si>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</si>
  <si>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</si>
  <si>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</si>
  <si>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</si>
  <si>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</si>
  <si>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</si>
  <si>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</si>
  <si>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</si>
  <si>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</si>
  <si>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</si>
  <si>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</si>
  <si>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</si>
  <si>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</si>
  <si>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</si>
  <si>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</si>
  <si>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</si>
  <si>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</si>
  <si>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</si>
  <si>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</si>
  <si>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</si>
  <si>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</si>
  <si>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</si>
  <si>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</si>
  <si>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</si>
  <si>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</si>
  <si>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</si>
  <si>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</si>
  <si>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</si>
  <si>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</si>
  <si>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</si>
  <si>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</si>
  <si>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</si>
  <si>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</si>
  <si>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</si>
  <si>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</si>
  <si>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</si>
  <si>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</si>
  <si>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</si>
  <si>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</si>
  <si>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</si>
  <si>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</si>
  <si>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</si>
  <si>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</si>
  <si>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</si>
  <si>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</si>
  <si>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</si>
  <si>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</si>
  <si>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</si>
  <si>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</si>
  <si>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</si>
  <si>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</si>
  <si>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</si>
  <si>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</si>
  <si>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</si>
  <si>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</si>
  <si>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</si>
  <si>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</si>
  <si>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</si>
  <si>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</si>
  <si>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</si>
  <si>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</si>
  <si>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</si>
  <si>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</si>
  <si>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</si>
  <si>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</si>
  <si>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</si>
  <si>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</si>
  <si>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</si>
  <si>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</si>
  <si>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</si>
  <si>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</si>
  <si>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</si>
  <si>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</si>
  <si>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</si>
  <si>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</si>
  <si>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</si>
  <si>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</si>
  <si>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</si>
  <si>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</si>
  <si>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</si>
  <si>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</si>
  <si>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</si>
  <si>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</si>
  <si>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</si>
  <si>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</si>
  <si>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</si>
  <si>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</si>
  <si>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</si>
  <si>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</si>
  <si>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</si>
  <si>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</si>
  <si>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</si>
  <si>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</si>
  <si>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</si>
  <si>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</si>
  <si>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</si>
  <si>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</si>
  <si>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</si>
  <si>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</si>
  <si>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</si>
  <si>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</si>
  <si>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</si>
  <si>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</si>
  <si>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</si>
  <si>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</si>
  <si>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</si>
  <si>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</si>
  <si>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</si>
  <si>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</si>
  <si>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</si>
  <si>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</si>
  <si>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</si>
  <si>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</si>
  <si>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</si>
  <si>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</si>
  <si>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</si>
  <si>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</si>
  <si>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</si>
  <si>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</si>
  <si>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</si>
  <si>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</si>
  <si>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</si>
  <si>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</si>
  <si>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</si>
  <si>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</si>
  <si>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</si>
  <si>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</si>
  <si>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</si>
  <si>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</si>
  <si>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</si>
  <si>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</si>
  <si>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</si>
  <si>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</si>
  <si>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</si>
  <si>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</si>
  <si>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</si>
  <si>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</si>
  <si>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</si>
  <si>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</si>
  <si>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</si>
  <si>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</si>
  <si>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</si>
  <si>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</si>
  <si>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</si>
  <si>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</si>
  <si>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</si>
  <si>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</si>
  <si>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</si>
  <si>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</si>
  <si>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</si>
  <si>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</si>
  <si>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</si>
  <si>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</si>
  <si>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</si>
  <si>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</si>
  <si>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</si>
  <si>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</si>
  <si>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</si>
  <si>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</si>
  <si>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</si>
  <si>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</si>
  <si>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</si>
  <si>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</si>
  <si>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</si>
  <si>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</si>
  <si>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</si>
  <si>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</si>
  <si>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</si>
  <si>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</si>
  <si>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</si>
  <si>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</si>
  <si>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</si>
  <si>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</si>
  <si>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</si>
  <si>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</si>
  <si>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</si>
  <si>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</si>
  <si>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</si>
  <si>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</si>
  <si>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</si>
  <si>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</si>
  <si>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</si>
  <si>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</si>
  <si>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</si>
  <si>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</si>
  <si>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</si>
  <si>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</si>
  <si>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</si>
  <si>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</si>
  <si>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</si>
  <si>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</si>
  <si>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</si>
  <si>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</si>
  <si>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</si>
  <si>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</si>
  <si>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</si>
  <si>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</si>
  <si>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</si>
  <si>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</si>
  <si>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</si>
  <si>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</si>
  <si>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</si>
  <si>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</si>
  <si>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</si>
  <si>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</si>
  <si>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</si>
  <si>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</si>
  <si>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</si>
  <si>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</si>
  <si>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</si>
  <si>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</si>
  <si>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</si>
  <si>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</si>
  <si>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</si>
  <si>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</si>
  <si>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</si>
  <si>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</si>
  <si>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</si>
  <si>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</si>
  <si>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</si>
  <si>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</si>
  <si>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</si>
  <si>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</si>
  <si>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</si>
  <si>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</si>
  <si>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</si>
  <si>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</si>
  <si>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</si>
  <si>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</si>
  <si>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</si>
  <si>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</si>
  <si>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</si>
  <si>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</si>
  <si>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</si>
  <si>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</si>
  <si>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</si>
  <si>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</si>
  <si>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</si>
  <si>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</si>
  <si>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</si>
  <si>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</si>
  <si>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</si>
  <si>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</si>
  <si>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</si>
  <si>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</si>
  <si>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</si>
  <si>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</si>
  <si>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</si>
  <si>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</si>
  <si>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</si>
  <si>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</si>
  <si>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</si>
  <si>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</si>
  <si>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</si>
  <si>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</si>
  <si>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</si>
  <si>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</si>
  <si>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</si>
  <si>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</si>
  <si>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</si>
  <si>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</si>
  <si>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</si>
  <si>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</si>
  <si>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</si>
  <si>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</si>
  <si>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</si>
  <si>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</si>
  <si>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</si>
  <si>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</si>
  <si>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</si>
  <si>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</si>
  <si>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</si>
  <si>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</si>
  <si>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</si>
  <si>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</si>
  <si>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</si>
  <si>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</si>
  <si>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</si>
  <si>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</si>
  <si>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</si>
  <si>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</si>
  <si>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</si>
  <si>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</si>
  <si>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</si>
  <si>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</si>
  <si>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</si>
  <si>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</si>
  <si>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</si>
  <si>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</si>
  <si>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</si>
  <si>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</si>
  <si>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</si>
  <si>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</si>
  <si>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</si>
  <si>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</si>
  <si>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</si>
  <si>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</si>
  <si>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</si>
  <si>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</si>
  <si>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</si>
  <si>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</si>
  <si>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</si>
  <si>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</si>
  <si>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</si>
  <si>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</si>
  <si>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</si>
  <si>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</si>
  <si>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</si>
  <si>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</si>
  <si>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</si>
  <si>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</si>
  <si>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</si>
  <si>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</si>
  <si>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</si>
  <si>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</si>
  <si>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</si>
  <si>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</si>
  <si>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</si>
  <si>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</si>
  <si>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</si>
  <si>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</si>
  <si>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</si>
  <si>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</si>
  <si>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</si>
  <si>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</si>
  <si>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</si>
  <si>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</si>
  <si>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</si>
  <si>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</si>
  <si>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</si>
  <si>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</si>
  <si>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</si>
  <si>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</si>
  <si>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</si>
  <si>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</si>
  <si>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</si>
  <si>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</si>
  <si>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</si>
  <si>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</si>
  <si>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</si>
  <si>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</si>
  <si>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</si>
  <si>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</si>
  <si>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</si>
  <si>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</si>
  <si>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</si>
  <si>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</si>
  <si>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</si>
  <si>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</si>
  <si>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</si>
  <si>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</si>
  <si>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</si>
  <si>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</si>
  <si>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</si>
  <si>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</si>
  <si>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</si>
  <si>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</si>
  <si>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</si>
  <si>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</si>
  <si>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</si>
  <si>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</si>
  <si>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</si>
  <si>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</si>
  <si>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</si>
  <si>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</si>
  <si>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</si>
  <si>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</si>
  <si>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</si>
  <si>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</si>
  <si>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</si>
  <si>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</si>
  <si>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</si>
  <si>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</si>
  <si>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</si>
  <si>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</si>
  <si>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</si>
  <si>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</si>
  <si>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</si>
  <si>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</si>
  <si>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</si>
  <si>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</si>
  <si>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</si>
  <si>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</si>
  <si>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</si>
  <si>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</si>
  <si>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</si>
  <si>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</si>
  <si>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</si>
  <si>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</si>
  <si>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</si>
  <si>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</si>
  <si>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</si>
  <si>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</si>
  <si>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</si>
  <si>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</si>
  <si>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</si>
  <si>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</si>
  <si>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</si>
  <si>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</si>
  <si>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</si>
  <si>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</si>
  <si>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</si>
  <si>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</si>
  <si>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</si>
  <si>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</si>
  <si>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</si>
  <si>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</si>
  <si>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</si>
  <si>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</si>
  <si>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</si>
  <si>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</si>
  <si>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</si>
  <si>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</si>
  <si>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</si>
  <si>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</si>
  <si>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</si>
  <si>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</si>
  <si>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</si>
  <si>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</si>
  <si>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</si>
  <si>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</si>
  <si>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</si>
  <si>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</si>
  <si>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</si>
  <si>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</si>
  <si>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</si>
  <si>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</si>
  <si>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</si>
  <si>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</si>
  <si>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</si>
  <si>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</si>
  <si>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</si>
  <si>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</si>
  <si>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</si>
  <si>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</si>
  <si>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</si>
  <si>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</si>
  <si>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</si>
  <si>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</si>
  <si>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</si>
  <si>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</si>
  <si>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</si>
  <si>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</si>
  <si>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</si>
  <si>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</si>
  <si>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</si>
  <si>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</si>
  <si>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</si>
  <si>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</si>
  <si>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</si>
  <si>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</si>
  <si>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</si>
  <si>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</si>
  <si>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</si>
  <si>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</si>
  <si>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</si>
  <si>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</si>
  <si>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</si>
  <si>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</si>
  <si>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</si>
  <si>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</si>
  <si>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</si>
  <si>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</si>
  <si>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</si>
  <si>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</si>
  <si>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</si>
  <si>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</si>
  <si>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</si>
  <si>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</si>
  <si>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</si>
  <si>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</si>
  <si>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</si>
  <si>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</si>
  <si>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</si>
  <si>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</si>
  <si>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</si>
  <si>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</si>
  <si>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</si>
  <si>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</si>
  <si>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</si>
  <si>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</si>
  <si>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</si>
  <si>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</si>
  <si>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</si>
  <si>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</si>
  <si>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</si>
  <si>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</si>
  <si>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</si>
  <si>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</si>
  <si>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</si>
  <si>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</si>
  <si>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</si>
  <si>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</si>
  <si>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</si>
  <si>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</si>
  <si>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</si>
  <si>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</si>
  <si>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</si>
  <si>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</si>
  <si>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</si>
  <si>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</si>
  <si>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</si>
  <si>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</si>
  <si>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</si>
  <si>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</si>
  <si>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</si>
  <si>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</si>
  <si>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</si>
  <si>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</si>
  <si>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</si>
  <si>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</si>
  <si>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</si>
  <si>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</si>
  <si>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</si>
  <si>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</si>
  <si>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</si>
  <si>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</si>
  <si>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</si>
  <si>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</si>
  <si>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</si>
  <si>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</si>
  <si>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</si>
  <si>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</si>
  <si>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</si>
  <si>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</si>
  <si>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</si>
  <si>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</si>
  <si>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</si>
  <si>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</si>
  <si>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</si>
  <si>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</si>
  <si>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</si>
  <si>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</si>
  <si>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</si>
  <si>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</si>
  <si>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</si>
  <si>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</si>
  <si>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</si>
  <si>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</si>
  <si>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</si>
  <si>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</si>
  <si>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</si>
  <si>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</si>
  <si>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</si>
  <si>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</si>
  <si>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</si>
  <si>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</si>
  <si>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</si>
  <si>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</si>
  <si>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</si>
  <si>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</si>
  <si>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</si>
  <si>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</si>
  <si>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</si>
  <si>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</si>
  <si>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</si>
  <si>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</si>
  <si>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</si>
  <si>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</si>
  <si>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</si>
  <si>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</si>
  <si>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</si>
  <si>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</si>
  <si>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</si>
  <si>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</si>
  <si>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</si>
  <si>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</si>
  <si>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</si>
  <si>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</si>
  <si>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</si>
  <si>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</si>
  <si>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</si>
  <si>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</si>
  <si>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</si>
  <si>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</si>
  <si>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</si>
  <si>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</si>
  <si>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</si>
  <si>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</si>
  <si>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</si>
  <si>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</si>
  <si>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</si>
  <si>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</si>
  <si>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</si>
  <si>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</si>
  <si>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</si>
  <si>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</si>
  <si>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</si>
  <si>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</si>
  <si>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</si>
  <si>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</si>
  <si>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</si>
  <si>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</si>
  <si>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</si>
  <si>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</si>
  <si>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</si>
  <si>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</si>
  <si>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</si>
  <si>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</si>
  <si>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</si>
  <si>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</si>
  <si>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</si>
  <si>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</si>
  <si>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</si>
  <si>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</si>
  <si>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</si>
  <si>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</si>
  <si>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</si>
  <si>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</si>
  <si>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</si>
  <si>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</si>
  <si>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</si>
  <si>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</si>
  <si>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</si>
  <si>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</si>
  <si>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</si>
  <si>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</si>
  <si>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</si>
  <si>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</si>
  <si>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</si>
  <si>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</si>
  <si>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</si>
  <si>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</si>
  <si>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</si>
  <si>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</si>
  <si>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</si>
  <si>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</si>
  <si>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</si>
  <si>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</si>
  <si>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</si>
  <si>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</si>
  <si>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</si>
  <si>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</si>
  <si>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</si>
  <si>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</si>
  <si>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</si>
  <si>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</si>
  <si>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</si>
  <si>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</si>
  <si>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</si>
  <si>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</si>
  <si>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</si>
  <si>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</si>
  <si>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</si>
  <si>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</si>
  <si>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</si>
  <si>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</si>
  <si>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</si>
  <si>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</si>
  <si>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</si>
  <si>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</si>
  <si>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</si>
  <si>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</si>
  <si>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</si>
  <si>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</si>
  <si>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</si>
  <si>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</si>
  <si>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</si>
  <si>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</si>
  <si>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</si>
  <si>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</si>
  <si>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</si>
  <si>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</si>
  <si>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</si>
  <si>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</si>
  <si>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</si>
  <si>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</si>
  <si>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</si>
  <si>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</si>
  <si>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</si>
  <si>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</si>
  <si>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</si>
  <si>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</si>
  <si>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</si>
  <si>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</si>
  <si>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</si>
  <si>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</si>
  <si>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</si>
  <si>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</si>
  <si>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</si>
  <si>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</si>
  <si>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</si>
  <si>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</si>
  <si>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</si>
  <si>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</si>
  <si>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</si>
  <si>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</si>
  <si>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</si>
  <si>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</si>
  <si>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</si>
  <si>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</si>
  <si>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</si>
  <si>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</si>
  <si>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</si>
  <si>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</si>
  <si>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</si>
  <si>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</si>
  <si>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</si>
  <si>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</si>
  <si>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</si>
  <si>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</si>
  <si>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</si>
  <si>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</si>
  <si>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</si>
  <si>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</si>
  <si>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</si>
  <si>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</si>
  <si>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</si>
  <si>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</si>
  <si>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</si>
  <si>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</si>
  <si>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</si>
  <si>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</si>
  <si>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</si>
  <si>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</si>
  <si>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</si>
  <si>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</si>
  <si>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</si>
  <si>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</si>
  <si>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</si>
  <si>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</si>
  <si>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</si>
  <si>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</si>
  <si>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</si>
  <si>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</si>
  <si>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</si>
  <si>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</si>
  <si>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</si>
  <si>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</si>
  <si>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</si>
  <si>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</si>
  <si>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</si>
  <si>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</si>
  <si>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</si>
  <si>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</si>
  <si>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</si>
  <si>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</si>
  <si>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</si>
  <si>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</si>
  <si>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</si>
  <si>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</si>
  <si>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</si>
  <si>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</si>
  <si>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</si>
  <si>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</si>
  <si>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</si>
  <si>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</si>
  <si>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</si>
  <si>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</si>
  <si>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</si>
  <si>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</si>
  <si>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</si>
  <si>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</si>
  <si>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</si>
  <si>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</si>
  <si>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</si>
  <si>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</si>
  <si>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</si>
  <si>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</si>
  <si>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</si>
  <si>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</si>
  <si>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</si>
  <si>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</si>
  <si>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</si>
  <si>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</si>
  <si>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</si>
  <si>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</si>
  <si>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</si>
  <si>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</si>
  <si>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</si>
  <si>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</si>
  <si>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</si>
  <si>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</si>
  <si>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</si>
  <si>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</si>
  <si>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</si>
  <si>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</si>
  <si>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</si>
  <si>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</si>
  <si>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</si>
  <si>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</si>
  <si>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</si>
  <si>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</si>
  <si>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</si>
  <si>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</si>
  <si>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</si>
  <si>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</si>
  <si>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</si>
  <si>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</si>
  <si>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</si>
  <si>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</si>
  <si>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</si>
  <si>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</si>
  <si>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</si>
  <si>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</si>
  <si>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</si>
  <si>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</si>
  <si>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</si>
  <si>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</si>
  <si>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</si>
  <si>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</si>
  <si>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</si>
  <si>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</si>
  <si>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</si>
  <si>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</si>
  <si>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</si>
  <si>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</si>
  <si>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</si>
  <si>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</si>
  <si>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</si>
  <si>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</si>
  <si>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</si>
  <si>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</si>
  <si>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</si>
  <si>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</si>
  <si>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</si>
  <si>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</si>
  <si>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</si>
  <si>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</si>
  <si>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</si>
  <si>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</si>
  <si>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</si>
  <si>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</si>
  <si>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</si>
  <si>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</si>
  <si>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</si>
  <si>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</si>
  <si>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</si>
  <si>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</si>
  <si>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</si>
  <si>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</si>
  <si>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</si>
  <si>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</si>
  <si>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</si>
  <si>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</si>
  <si>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</si>
  <si>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</si>
  <si>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</si>
  <si>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</si>
  <si>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</si>
  <si>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</si>
  <si>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</si>
  <si>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</si>
  <si>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</si>
  <si>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</si>
  <si>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</si>
  <si>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</si>
  <si>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</si>
  <si>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</si>
  <si>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</si>
  <si>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</si>
  <si>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</si>
  <si>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</si>
  <si>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</si>
  <si>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</si>
  <si>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</si>
  <si>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</si>
  <si>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</si>
  <si>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</si>
  <si>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</si>
  <si>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</si>
  <si>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</si>
  <si>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</si>
  <si>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</si>
  <si>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</si>
  <si>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</si>
  <si>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</si>
  <si>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</si>
  <si>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</si>
  <si>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</si>
  <si>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</si>
  <si>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</si>
  <si>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</si>
  <si>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</si>
  <si>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</si>
  <si>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</si>
  <si>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</si>
  <si>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</si>
  <si>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</si>
  <si>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</si>
  <si>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</si>
  <si>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</si>
  <si>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</si>
  <si>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</si>
  <si>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</si>
  <si>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</si>
  <si>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</si>
  <si>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</si>
  <si>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</si>
  <si>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</si>
  <si>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</si>
  <si>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</si>
  <si>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</si>
  <si>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</si>
  <si>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</si>
  <si>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</si>
  <si>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</si>
  <si>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</si>
  <si>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</si>
  <si>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</si>
  <si>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</si>
  <si>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</si>
  <si>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</si>
  <si>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</si>
  <si>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</si>
  <si>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</si>
  <si>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</si>
  <si>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</si>
  <si>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</si>
  <si>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</si>
  <si>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</si>
  <si>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</si>
  <si>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</si>
  <si>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</si>
  <si>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</si>
  <si>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</si>
  <si>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</si>
  <si>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</si>
  <si>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</si>
  <si>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</si>
  <si>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</si>
  <si>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</si>
  <si>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</si>
  <si>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</si>
  <si>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</si>
  <si>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</si>
  <si>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</si>
  <si>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</si>
  <si>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</si>
  <si>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</si>
  <si>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</si>
  <si>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</si>
  <si>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</si>
  <si>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</si>
  <si>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</si>
  <si>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</si>
  <si>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</si>
  <si>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</si>
  <si>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</si>
  <si>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</si>
  <si>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</si>
  <si>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</si>
  <si>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</si>
  <si>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</si>
  <si>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</si>
  <si>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</si>
  <si>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</si>
  <si>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</si>
  <si>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</si>
  <si>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</si>
  <si>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</si>
  <si>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</si>
  <si>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</si>
  <si>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</si>
  <si>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</si>
  <si>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</si>
  <si>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</si>
  <si>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</si>
  <si>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</si>
  <si>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</si>
  <si>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</si>
  <si>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</si>
  <si>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</si>
  <si>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</si>
  <si>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</si>
  <si>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</si>
  <si>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</si>
  <si>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</si>
  <si>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</si>
  <si>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</si>
  <si>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</si>
  <si>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</si>
  <si>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</si>
  <si>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</si>
  <si>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</si>
  <si>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</si>
  <si>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</si>
  <si>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</si>
  <si>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</si>
  <si>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</si>
  <si>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</si>
  <si>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</si>
  <si>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</si>
  <si>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</si>
  <si>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</si>
  <si>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</si>
  <si>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</si>
  <si>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</si>
  <si>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</si>
  <si>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</si>
  <si>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</si>
  <si>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</si>
  <si>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</si>
  <si>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</si>
  <si>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</si>
  <si>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</si>
  <si>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</si>
  <si>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</si>
  <si>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</si>
  <si>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</si>
  <si>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</si>
  <si>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</si>
  <si>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</si>
  <si>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</si>
  <si>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</si>
  <si>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</si>
  <si>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</si>
  <si>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</si>
  <si>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</si>
  <si>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</si>
  <si>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</si>
  <si>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</si>
  <si>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</si>
  <si>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</si>
  <si>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</si>
  <si>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</si>
  <si>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</si>
  <si>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</si>
  <si>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</si>
  <si>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</si>
  <si>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</si>
  <si>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</si>
  <si>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</si>
  <si>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</si>
  <si>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</si>
  <si>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</si>
  <si>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</si>
  <si>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</si>
  <si>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</si>
  <si>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</si>
  <si>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</si>
  <si>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</si>
  <si>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</si>
  <si>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</si>
  <si>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</si>
  <si>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</si>
  <si>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</si>
  <si>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</si>
  <si>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</si>
  <si>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</si>
  <si>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</si>
  <si>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</si>
  <si>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</si>
  <si>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</si>
  <si>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</si>
  <si>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</si>
  <si>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</si>
  <si>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</si>
  <si>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</si>
  <si>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</si>
  <si>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</si>
  <si>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</si>
  <si>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</si>
  <si>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</si>
  <si>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</si>
  <si>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</si>
  <si>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</si>
  <si>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</si>
  <si>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</si>
  <si>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</si>
  <si>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</si>
  <si>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</si>
  <si>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</si>
  <si>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</si>
  <si>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</si>
  <si>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</si>
  <si>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</si>
  <si>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</si>
  <si>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</si>
  <si>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</si>
  <si>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</si>
  <si>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</si>
  <si>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</si>
  <si>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</si>
  <si>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</si>
  <si>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</si>
  <si>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</si>
  <si>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</si>
  <si>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</si>
  <si>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</si>
  <si>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</si>
  <si>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</si>
  <si>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</si>
  <si>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</si>
  <si>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</si>
  <si>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</si>
  <si>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</si>
  <si>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</si>
  <si>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</si>
  <si>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</si>
  <si>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</si>
  <si>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</si>
  <si>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</si>
  <si>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</si>
  <si>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</si>
  <si>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</si>
  <si>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</si>
  <si>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</si>
  <si>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</si>
  <si>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</si>
  <si>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</si>
  <si>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</si>
  <si>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</si>
  <si>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</si>
  <si>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</si>
  <si>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</si>
  <si>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</si>
  <si>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</si>
  <si>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</si>
  <si>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</si>
  <si>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</si>
  <si>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</si>
  <si>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</si>
  <si>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</si>
  <si>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</si>
  <si>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</si>
  <si>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</si>
  <si>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</si>
  <si>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</si>
  <si>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</si>
  <si>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</si>
  <si>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</si>
  <si>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</si>
  <si>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</si>
  <si>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</si>
  <si>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</si>
  <si>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</si>
  <si>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</si>
  <si>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</si>
  <si>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</si>
  <si>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</si>
  <si>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</si>
  <si>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</si>
  <si>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</si>
  <si>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</si>
  <si>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</si>
  <si>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</si>
  <si>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</si>
  <si>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</si>
  <si>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</si>
  <si>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</si>
  <si>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</si>
  <si>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</si>
  <si>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</si>
  <si>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</si>
  <si>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</si>
  <si>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</si>
  <si>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</si>
  <si>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</si>
  <si>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</si>
  <si>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</si>
  <si>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</si>
  <si>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</si>
  <si>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</si>
  <si>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</si>
  <si>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</si>
  <si>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</si>
  <si>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</si>
  <si>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</si>
  <si>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</si>
  <si>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</si>
  <si>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</si>
  <si>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</si>
  <si>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</si>
  <si>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</si>
  <si>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</si>
  <si>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</si>
  <si>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</si>
  <si>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</si>
  <si>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</si>
  <si>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</si>
  <si>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</si>
  <si>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</si>
  <si>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</si>
  <si>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</si>
  <si>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</si>
  <si>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</si>
  <si>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</si>
  <si>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</si>
  <si>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</si>
  <si>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</si>
  <si>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</si>
  <si>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</si>
  <si>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</si>
  <si>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</si>
  <si>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</si>
  <si>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</si>
  <si>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</si>
  <si>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</si>
  <si>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</si>
  <si>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</si>
  <si>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</si>
  <si>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</si>
  <si>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</si>
  <si>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</si>
  <si>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</si>
  <si>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</si>
  <si>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</si>
  <si>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</si>
  <si>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</si>
  <si>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</si>
  <si>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</si>
  <si>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</si>
  <si>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</si>
  <si>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</si>
  <si>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</si>
  <si>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</si>
  <si>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</si>
  <si>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</si>
  <si>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</si>
  <si>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</si>
  <si>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</si>
  <si>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</si>
  <si>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</si>
  <si>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</si>
  <si>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</si>
  <si>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</si>
  <si>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</si>
  <si>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</si>
  <si>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</si>
  <si>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</si>
  <si>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</si>
  <si>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</si>
  <si>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</si>
  <si>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</si>
  <si>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</si>
  <si>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</si>
  <si>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</si>
  <si>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</si>
  <si>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</si>
  <si>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</si>
  <si>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</si>
  <si>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</si>
  <si>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</si>
  <si>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</si>
  <si>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</si>
  <si>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</si>
  <si>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</si>
  <si>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</si>
  <si>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</si>
  <si>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</si>
  <si>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</si>
  <si>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</si>
  <si>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</si>
  <si>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</si>
  <si>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</si>
  <si>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</si>
  <si>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</si>
  <si>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</si>
  <si>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</si>
  <si>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</si>
  <si>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</si>
  <si>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</si>
  <si>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</si>
  <si>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</si>
  <si>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</si>
  <si>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</si>
  <si>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</si>
  <si>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</si>
  <si>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</si>
  <si>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</si>
  <si>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</si>
  <si>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</si>
  <si>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</si>
  <si>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</si>
  <si>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</si>
  <si>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</si>
  <si>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</si>
  <si>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</si>
  <si>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</si>
  <si>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</si>
  <si>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</si>
  <si>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</si>
  <si>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</si>
  <si>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</si>
  <si>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</si>
  <si>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</si>
  <si>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</si>
  <si>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</si>
  <si>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</si>
  <si>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</si>
  <si>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</si>
  <si>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</si>
  <si>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</si>
  <si>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</si>
  <si>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</si>
  <si>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</si>
  <si>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</si>
  <si>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</si>
  <si>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</si>
  <si>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</si>
  <si>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</si>
  <si>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</si>
  <si>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</si>
  <si>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</si>
  <si>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</si>
  <si>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</si>
  <si>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</si>
  <si>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</si>
  <si>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</si>
  <si>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</si>
  <si>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</si>
  <si>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</si>
  <si>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</si>
  <si>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</si>
  <si>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</si>
  <si>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</si>
  <si>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</si>
  <si>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</si>
  <si>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</si>
  <si>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</si>
  <si>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</si>
  <si>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</si>
  <si>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</si>
  <si>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</si>
  <si>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</si>
  <si>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</si>
  <si>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</si>
  <si>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</si>
  <si>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</si>
  <si>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</si>
  <si>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</si>
  <si>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</si>
  <si>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</si>
  <si>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</si>
  <si>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</si>
  <si>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</si>
  <si>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</si>
  <si>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</si>
  <si>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</si>
  <si>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</si>
  <si>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</si>
  <si>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</si>
  <si>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</si>
  <si>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</si>
  <si>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</si>
  <si>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</si>
  <si>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</si>
  <si>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</si>
  <si>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</si>
  <si>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</si>
  <si>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</si>
  <si>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</si>
  <si>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</si>
  <si>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</si>
  <si>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</si>
  <si>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</si>
  <si>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</si>
  <si>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</si>
  <si>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</si>
  <si>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</si>
  <si>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</si>
  <si>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</si>
  <si>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</si>
  <si>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</si>
  <si>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</si>
  <si>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</si>
  <si>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</si>
  <si>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</si>
  <si>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</si>
  <si>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</si>
  <si>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</si>
  <si>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</si>
  <si>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</si>
  <si>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</si>
  <si>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</si>
  <si>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</si>
  <si>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</si>
  <si>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</si>
  <si>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</si>
  <si>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</si>
  <si>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</si>
  <si>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</si>
  <si>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</si>
  <si>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</si>
  <si>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</si>
  <si>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</si>
  <si>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</si>
  <si>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</si>
  <si>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</si>
  <si>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</si>
  <si>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</si>
  <si>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</si>
  <si>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</si>
  <si>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</si>
  <si>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</si>
  <si>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</si>
  <si>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</si>
  <si>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</si>
  <si>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</si>
  <si>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</si>
  <si>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</si>
  <si>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</si>
  <si>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</si>
  <si>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</si>
  <si>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</si>
  <si>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</si>
  <si>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</si>
  <si>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</si>
  <si>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</si>
  <si>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</si>
  <si>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</si>
  <si>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</si>
  <si>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</si>
  <si>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</si>
  <si>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</si>
  <si>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</si>
  <si>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</si>
  <si>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</si>
  <si>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</si>
  <si>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</si>
  <si>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</si>
  <si>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</si>
  <si>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</si>
  <si>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</si>
  <si>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</si>
  <si>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</si>
  <si>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</si>
  <si>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</si>
  <si>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</si>
  <si>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</si>
  <si>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</si>
  <si>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</si>
  <si>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</si>
  <si>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</si>
  <si>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</si>
  <si>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</si>
  <si>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</si>
  <si>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</si>
  <si>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</si>
  <si>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</si>
  <si>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</si>
  <si>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</si>
  <si>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</si>
  <si>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</si>
  <si>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</si>
  <si>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</si>
  <si>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</si>
  <si>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</si>
  <si>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</si>
  <si>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</si>
  <si>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</si>
  <si>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</si>
  <si>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</si>
  <si>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</si>
  <si>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</si>
  <si>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</si>
  <si>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</si>
  <si>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</si>
  <si>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</si>
  <si>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</si>
  <si>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</si>
  <si>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</si>
  <si>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</si>
  <si>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</si>
  <si>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</si>
  <si>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</si>
  <si>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</si>
  <si>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</si>
  <si>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</si>
  <si>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</si>
  <si>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</si>
  <si>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</si>
  <si>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</si>
  <si>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</si>
  <si>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</si>
  <si>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</si>
  <si>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</si>
  <si>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</si>
  <si>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</si>
  <si>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</si>
  <si>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</si>
  <si>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</si>
  <si>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</si>
  <si>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</si>
  <si>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</si>
  <si>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</si>
  <si>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</si>
  <si>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</si>
  <si>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</si>
  <si>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</si>
  <si>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</si>
  <si>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</si>
  <si>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</si>
  <si>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</si>
  <si>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</si>
  <si>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</si>
  <si>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</si>
  <si>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</si>
  <si>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</si>
  <si>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</si>
  <si>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</si>
  <si>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</si>
  <si>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</si>
  <si>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</si>
  <si>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</si>
  <si>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</si>
  <si>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</si>
  <si>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</si>
  <si>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</si>
  <si>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</si>
  <si>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</si>
  <si>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</si>
  <si>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</si>
  <si>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</si>
  <si>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</si>
  <si>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</si>
  <si>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</si>
  <si>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</si>
  <si>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</si>
  <si>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</si>
  <si>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</si>
  <si>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</si>
  <si>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</si>
  <si>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</si>
  <si>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</si>
  <si>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</si>
  <si>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</si>
  <si>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</si>
  <si>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</si>
  <si>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</si>
  <si>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</si>
  <si>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</si>
  <si>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</si>
  <si>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</si>
  <si>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</si>
  <si>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</si>
  <si>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</si>
  <si>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</si>
  <si>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</si>
  <si>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</si>
  <si>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</si>
  <si>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</si>
  <si>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</si>
  <si>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</si>
  <si>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</si>
  <si>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</si>
  <si>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</si>
  <si>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</si>
  <si>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</si>
  <si>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</si>
  <si>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</si>
  <si>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</si>
  <si>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</si>
  <si>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</si>
  <si>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</si>
  <si>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</si>
  <si>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</si>
  <si>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</si>
  <si>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</si>
  <si>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</si>
  <si>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</si>
  <si>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</si>
  <si>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</si>
  <si>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</si>
  <si>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</si>
  <si>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</si>
  <si>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</si>
  <si>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</si>
  <si>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</si>
  <si>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</si>
  <si>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</si>
  <si>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</si>
  <si>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</si>
  <si>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</si>
  <si>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</si>
  <si>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</si>
  <si>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</si>
  <si>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</si>
  <si>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</si>
  <si>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</si>
  <si>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</si>
  <si>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</si>
  <si>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</si>
  <si>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</si>
  <si>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</si>
  <si>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</si>
  <si>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</si>
  <si>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</si>
  <si>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</si>
  <si>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</si>
  <si>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</si>
  <si>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</si>
  <si>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</si>
  <si>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</si>
  <si>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</si>
  <si>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</si>
  <si>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</si>
  <si>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</si>
  <si>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</si>
  <si>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</si>
  <si>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</si>
  <si>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</si>
  <si>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</si>
  <si>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</si>
  <si>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</si>
  <si>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</si>
  <si>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</si>
  <si>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</si>
  <si>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</si>
  <si>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</si>
  <si>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</si>
  <si>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</si>
  <si>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</si>
  <si>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</si>
  <si>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</si>
  <si>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</si>
  <si>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</si>
  <si>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</si>
  <si>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</si>
  <si>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</si>
  <si>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</si>
  <si>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</si>
  <si>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</si>
  <si>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</si>
  <si>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</si>
  <si>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</si>
  <si>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</si>
  <si>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</si>
  <si>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</si>
  <si>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</si>
  <si>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</si>
  <si>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</si>
  <si>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</si>
  <si>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</si>
  <si>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</si>
  <si>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</si>
  <si>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</si>
  <si>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</si>
  <si>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</si>
  <si>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</si>
  <si>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</si>
  <si>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</si>
  <si>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</si>
  <si>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</si>
  <si>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</si>
  <si>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</si>
  <si>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</si>
  <si>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</si>
  <si>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</si>
  <si>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</si>
  <si>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</si>
  <si>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</si>
  <si>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</si>
  <si>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</si>
  <si>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</si>
  <si>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</si>
  <si>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</si>
  <si>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</si>
  <si>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</si>
  <si>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</si>
  <si>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</si>
  <si>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</si>
  <si>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</si>
  <si>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</si>
  <si>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</si>
  <si>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</si>
  <si>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</si>
  <si>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</si>
  <si>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</si>
  <si>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</si>
  <si>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</si>
  <si>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</si>
  <si>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</si>
  <si>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</si>
  <si>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</si>
  <si>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</si>
  <si>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</si>
  <si>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</si>
  <si>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</si>
  <si>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</si>
  <si>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</si>
  <si>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</si>
  <si>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</si>
  <si>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</si>
  <si>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</si>
  <si>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</si>
  <si>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</si>
  <si>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</si>
  <si>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</si>
  <si>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</si>
  <si>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</si>
  <si>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</si>
  <si>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</si>
  <si>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</si>
  <si>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</si>
  <si>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</si>
  <si>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</si>
  <si>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</si>
  <si>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</si>
  <si>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</si>
  <si>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</si>
  <si>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</si>
  <si>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</si>
  <si>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</si>
  <si>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</si>
  <si>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</si>
  <si>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</si>
  <si>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</si>
  <si>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</si>
  <si>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</si>
  <si>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</si>
  <si>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</si>
  <si>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</si>
  <si>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</si>
  <si>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</si>
  <si>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</si>
  <si>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</si>
  <si>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</si>
  <si>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</si>
  <si>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</si>
  <si>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</si>
  <si>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</si>
  <si>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</si>
  <si>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</si>
  <si>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</si>
  <si>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</si>
  <si>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</si>
  <si>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</si>
  <si>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</si>
  <si>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</si>
  <si>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</si>
  <si>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</si>
  <si>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</si>
  <si>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</si>
  <si>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</si>
  <si>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</si>
  <si>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</si>
  <si>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</si>
  <si>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</si>
  <si>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</si>
  <si>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</si>
  <si>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</si>
  <si>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</si>
  <si>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</si>
  <si>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</si>
  <si>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</si>
  <si>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</si>
  <si>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</si>
  <si>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</si>
  <si>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</si>
  <si>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</si>
  <si>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</si>
  <si>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</si>
  <si>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</si>
  <si>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</si>
  <si>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</si>
  <si>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</si>
  <si>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</si>
  <si>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</si>
  <si>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</si>
  <si>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</si>
  <si>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</si>
  <si>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</si>
  <si>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</si>
  <si>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</si>
  <si>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</si>
  <si>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</si>
  <si>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</si>
  <si>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</si>
  <si>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</si>
  <si>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</si>
  <si>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</si>
  <si>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</si>
  <si>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</si>
  <si>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</si>
  <si>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</si>
  <si>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</si>
  <si>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</si>
  <si>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</si>
  <si>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</si>
  <si>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</si>
  <si>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</si>
  <si>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</si>
  <si>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</si>
  <si>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</si>
  <si>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</si>
  <si>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</si>
  <si>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</si>
  <si>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</si>
  <si>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</si>
  <si>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</si>
  <si>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</si>
  <si>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</si>
  <si>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</si>
  <si>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</si>
  <si>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</si>
  <si>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</si>
  <si>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</si>
  <si>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</si>
  <si>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</si>
  <si>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</si>
  <si>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</si>
  <si>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</si>
  <si>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</si>
  <si>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</si>
  <si>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</si>
  <si>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</si>
  <si>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</si>
  <si>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</si>
  <si>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</si>
  <si>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</si>
  <si>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</si>
  <si>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</si>
  <si>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</si>
  <si>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</si>
  <si>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</si>
  <si>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</si>
  <si>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</si>
  <si>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</si>
  <si>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</si>
  <si>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</si>
  <si>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</si>
  <si>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</si>
  <si>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</si>
  <si>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</si>
  <si>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</si>
  <si>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</si>
  <si>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</si>
  <si>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</si>
  <si>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</si>
  <si>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</si>
  <si>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</si>
  <si>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</si>
  <si>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</si>
  <si>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</si>
  <si>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</si>
  <si>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</si>
  <si>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</si>
  <si>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</si>
  <si>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</si>
  <si>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</si>
  <si>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</si>
  <si>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</si>
  <si>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</si>
  <si>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</si>
  <si>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</si>
  <si>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</si>
  <si>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</si>
  <si>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</si>
  <si>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</si>
  <si>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</si>
  <si>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</si>
  <si>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</si>
  <si>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</si>
  <si>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</si>
  <si>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</si>
  <si>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</si>
  <si>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</si>
  <si>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</si>
  <si>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</si>
  <si>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</si>
  <si>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</si>
  <si>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</si>
  <si>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</si>
  <si>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</si>
  <si>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</si>
  <si>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</si>
  <si>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</si>
  <si>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</si>
  <si>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</si>
  <si>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</si>
  <si>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</si>
  <si>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</si>
  <si>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</si>
  <si>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</si>
  <si>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</si>
  <si>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</si>
  <si>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</si>
  <si>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</si>
  <si>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</si>
  <si>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</si>
  <si>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</si>
  <si>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</si>
  <si>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</si>
  <si>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</si>
  <si>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</si>
  <si>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</si>
  <si>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</si>
  <si>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</si>
  <si>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</si>
  <si>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</si>
  <si>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</si>
  <si>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</si>
  <si>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</si>
  <si>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</si>
  <si>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</si>
  <si>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</si>
  <si>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</si>
  <si>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</si>
  <si>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</si>
  <si>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</si>
  <si>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</si>
  <si>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</si>
  <si>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</si>
  <si>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</si>
  <si>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</si>
  <si>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</si>
  <si>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</si>
  <si>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</si>
  <si>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</si>
  <si>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</si>
  <si>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</si>
  <si>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</si>
  <si>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</si>
  <si>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</si>
  <si>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</si>
  <si>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</si>
  <si>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</si>
  <si>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</si>
  <si>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</si>
  <si>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</si>
  <si>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</si>
  <si>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</si>
  <si>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</si>
  <si>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</si>
  <si>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</si>
  <si>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</si>
  <si>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</si>
  <si>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</si>
  <si>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</si>
  <si>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</si>
  <si>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</si>
  <si>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</si>
  <si>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</si>
  <si>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</si>
  <si>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</si>
  <si>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</si>
  <si>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</si>
  <si>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</si>
  <si>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</si>
  <si>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</si>
  <si>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</si>
  <si>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</si>
  <si>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</si>
  <si>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</si>
  <si>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</si>
  <si>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</si>
  <si>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</si>
  <si>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</si>
  <si>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</si>
  <si>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</si>
  <si>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</si>
  <si>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</si>
  <si>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</si>
  <si>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</si>
  <si>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</si>
  <si>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</si>
  <si>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</si>
  <si>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</si>
  <si>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</si>
  <si>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</si>
  <si>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</si>
  <si>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</si>
  <si>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</si>
  <si>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</si>
  <si>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</si>
  <si>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</si>
  <si>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</si>
  <si>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</si>
  <si>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</si>
  <si>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</si>
  <si>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</si>
  <si>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</si>
  <si>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</si>
  <si>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</si>
  <si>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</si>
  <si>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</si>
  <si>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</si>
  <si>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</si>
  <si>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</si>
  <si>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</si>
  <si>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</si>
  <si>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</si>
  <si>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</si>
  <si>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</si>
  <si>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</si>
  <si>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</si>
  <si>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</si>
  <si>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</si>
  <si>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</si>
  <si>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</si>
  <si>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</si>
  <si>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</si>
  <si>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</si>
  <si>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</si>
  <si>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</si>
  <si>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</si>
  <si>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</si>
  <si>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</si>
  <si>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</si>
  <si>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</si>
  <si>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</si>
  <si>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</si>
  <si>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</si>
  <si>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</si>
  <si>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</si>
  <si>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</si>
  <si>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</si>
  <si>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</si>
  <si>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</si>
  <si>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</si>
  <si>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</si>
  <si>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</si>
  <si>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</si>
  <si>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</si>
  <si>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</si>
  <si>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</si>
  <si>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</si>
  <si>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</si>
  <si>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</si>
  <si>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</si>
  <si>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</si>
  <si>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</si>
  <si>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</si>
  <si>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</si>
  <si>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</si>
  <si>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</si>
  <si>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</si>
  <si>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</si>
  <si>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</si>
  <si>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</si>
  <si>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</si>
  <si>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</si>
  <si>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</si>
  <si>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</si>
  <si>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</si>
  <si>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</si>
  <si>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</si>
  <si>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</si>
  <si>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</si>
  <si>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</si>
  <si>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</si>
  <si>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</si>
  <si>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</si>
  <si>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</si>
  <si>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</si>
  <si>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</si>
  <si>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</si>
  <si>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</si>
  <si>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</si>
  <si>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</si>
  <si>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</si>
  <si>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</si>
  <si>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</si>
  <si>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</si>
  <si>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</si>
  <si>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</si>
  <si>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</si>
  <si>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</si>
  <si>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</si>
  <si>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</si>
  <si>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</si>
  <si>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</si>
  <si>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</si>
  <si>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</si>
  <si>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</si>
  <si>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</si>
  <si>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</si>
  <si>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</si>
  <si>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</si>
  <si>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</si>
  <si>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</si>
  <si>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</si>
  <si>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</si>
  <si>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</si>
  <si>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</si>
  <si>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</si>
  <si>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</si>
  <si>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</si>
  <si>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</si>
  <si>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</si>
  <si>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</si>
  <si>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</si>
  <si>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</si>
  <si>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</si>
  <si>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</si>
  <si>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</si>
  <si>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</si>
  <si>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</si>
  <si>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</si>
  <si>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</si>
  <si>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</si>
  <si>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</si>
  <si>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</si>
  <si>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</si>
  <si>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</si>
  <si>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</si>
  <si>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</si>
  <si>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</si>
  <si>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</si>
  <si>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</si>
  <si>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</si>
  <si>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</si>
  <si>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</si>
  <si>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</si>
  <si>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</si>
  <si>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</si>
  <si>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</si>
  <si>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</si>
  <si>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</si>
  <si>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</si>
  <si>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</si>
  <si>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</si>
  <si>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</si>
  <si>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</si>
  <si>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</si>
  <si>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</si>
  <si>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</si>
  <si>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</si>
  <si>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</si>
  <si>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</si>
  <si>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</si>
  <si>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</si>
  <si>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</si>
  <si>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</si>
  <si>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</si>
  <si>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</si>
  <si>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</si>
  <si>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</si>
  <si>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</si>
  <si>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</si>
  <si>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</si>
  <si>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</si>
  <si>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</si>
  <si>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</si>
  <si>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</si>
  <si>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</si>
  <si>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</si>
  <si>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</si>
  <si>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</si>
  <si>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</si>
  <si>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</si>
  <si>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</si>
  <si>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</si>
  <si>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</si>
  <si>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</si>
  <si>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</si>
  <si>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</si>
  <si>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</si>
  <si>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</si>
  <si>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</si>
  <si>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</si>
  <si>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</si>
  <si>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</si>
  <si>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</si>
  <si>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</si>
  <si>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</si>
  <si>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</si>
  <si>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</si>
  <si>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</si>
  <si>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</si>
  <si>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</si>
  <si>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</si>
  <si>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</si>
  <si>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</si>
  <si>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</si>
  <si>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</si>
  <si>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</si>
  <si>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</si>
  <si>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</si>
  <si>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</si>
  <si>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</si>
  <si>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</si>
  <si>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</si>
  <si>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</si>
  <si>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</si>
  <si>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</si>
  <si>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</si>
  <si>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</si>
  <si>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</si>
  <si>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</si>
  <si>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</si>
  <si>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</si>
  <si>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</si>
  <si>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</si>
  <si>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</si>
  <si>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</si>
  <si>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</si>
  <si>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</si>
  <si>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</si>
  <si>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</si>
  <si>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</si>
  <si>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</si>
  <si>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</si>
  <si>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</si>
  <si>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</si>
  <si>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</si>
  <si>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</si>
  <si>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</si>
  <si>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</si>
  <si>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</si>
  <si>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</si>
  <si>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</si>
  <si>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</si>
  <si>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</si>
  <si>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</si>
  <si>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</si>
  <si>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</si>
  <si>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</si>
  <si>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</si>
  <si>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</si>
  <si>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</si>
  <si>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</si>
  <si>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</si>
  <si>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</si>
  <si>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</si>
  <si>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</si>
  <si>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</si>
  <si>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</si>
  <si>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</si>
  <si>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</si>
  <si>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</si>
  <si>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</si>
  <si>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</si>
  <si>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</si>
  <si>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</si>
  <si>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</si>
  <si>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</si>
  <si>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</si>
  <si>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</si>
  <si>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</si>
  <si>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</si>
  <si>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</si>
  <si>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</si>
  <si>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</si>
  <si>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</si>
  <si>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</si>
  <si>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</si>
  <si>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</si>
  <si>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</si>
  <si>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</si>
  <si>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</si>
  <si>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</si>
  <si>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</si>
  <si>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</si>
  <si>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</si>
  <si>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</si>
  <si>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</si>
  <si>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</si>
  <si>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</si>
  <si>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</si>
  <si>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</si>
  <si>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</si>
  <si>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</si>
  <si>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</si>
  <si>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</si>
  <si>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</si>
  <si>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</si>
  <si>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</si>
  <si>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</si>
  <si>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</si>
  <si>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</si>
  <si>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</si>
  <si>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</si>
  <si>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</si>
  <si>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</si>
  <si>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</si>
  <si>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</si>
  <si>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</si>
  <si>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</si>
  <si>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</si>
  <si>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</si>
  <si>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</si>
  <si>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</si>
  <si>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</si>
  <si>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</si>
  <si>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</si>
  <si>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</si>
  <si>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</si>
  <si>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</si>
  <si>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</si>
  <si>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</si>
  <si>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</si>
  <si>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</si>
  <si>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</si>
  <si>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</si>
  <si>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</si>
  <si>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</si>
  <si>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</si>
  <si>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</si>
  <si>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</si>
  <si>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</si>
  <si>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</si>
  <si>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</si>
  <si>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</si>
  <si>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</si>
  <si>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</si>
  <si>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</si>
  <si>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</si>
  <si>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</si>
  <si>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</si>
  <si>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</si>
  <si>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</si>
  <si>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</si>
  <si>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</si>
  <si>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</si>
  <si>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</si>
  <si>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</si>
  <si>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</si>
  <si>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</si>
  <si>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</si>
  <si>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</si>
  <si>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</si>
  <si>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</si>
  <si>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</si>
  <si>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</si>
  <si>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</si>
  <si>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</si>
  <si>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</si>
  <si>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</si>
  <si>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</si>
  <si>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</si>
  <si>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</si>
  <si>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</si>
  <si>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</si>
  <si>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</si>
  <si>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</si>
  <si>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</si>
  <si>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</si>
  <si>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</si>
  <si>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</si>
  <si>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</si>
  <si>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</si>
  <si>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</si>
  <si>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</si>
  <si>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</si>
  <si>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</si>
  <si>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</si>
  <si>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</si>
  <si>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</si>
  <si>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</si>
  <si>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</si>
  <si>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</si>
  <si>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</si>
  <si>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</si>
  <si>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</si>
  <si>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</si>
  <si>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</si>
  <si>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</si>
  <si>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</si>
  <si>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</si>
  <si>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</si>
  <si>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</si>
  <si>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</si>
  <si>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</si>
  <si>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</si>
  <si>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</si>
  <si>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</si>
  <si>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</si>
  <si>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</si>
  <si>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</si>
  <si>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</si>
  <si>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</si>
  <si>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</si>
  <si>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</si>
  <si>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</si>
  <si>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</si>
  <si>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</si>
  <si>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</si>
  <si>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</si>
  <si>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</si>
  <si>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</si>
  <si>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</si>
  <si>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</si>
  <si>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</si>
  <si>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</si>
  <si>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</si>
  <si>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</si>
  <si>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</si>
  <si>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</si>
  <si>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</si>
  <si>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</si>
  <si>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</si>
  <si>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</si>
  <si>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</si>
  <si>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</si>
  <si>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</si>
  <si>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</si>
  <si>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</si>
  <si>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</si>
  <si>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</si>
  <si>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</si>
  <si>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</si>
  <si>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</si>
  <si>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</si>
  <si>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</si>
  <si>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</si>
  <si>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</si>
  <si>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</si>
  <si>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</si>
  <si>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</si>
  <si>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</si>
  <si>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</si>
  <si>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</si>
  <si>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</si>
  <si>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</si>
  <si>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</si>
  <si>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</si>
  <si>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</si>
  <si>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</si>
  <si>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</si>
  <si>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</si>
  <si>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</si>
  <si>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</si>
  <si>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</si>
  <si>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</si>
  <si>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</si>
  <si>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</si>
  <si>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</si>
  <si>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</si>
  <si>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</si>
  <si>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</si>
  <si>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</si>
  <si>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</si>
  <si>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</si>
  <si>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</si>
  <si>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</si>
  <si>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</si>
  <si>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</si>
  <si>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</si>
  <si>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</si>
  <si>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</si>
  <si>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</si>
  <si>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</si>
  <si>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</si>
  <si>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</si>
  <si>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</si>
  <si>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</si>
  <si>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</si>
  <si>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</si>
  <si>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</si>
  <si>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</si>
  <si>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</si>
  <si>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</si>
  <si>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</si>
  <si>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</si>
  <si>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</si>
  <si>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</si>
  <si>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</si>
  <si>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</si>
  <si>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</si>
  <si>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</si>
  <si>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</si>
  <si>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</si>
  <si>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</si>
  <si>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</si>
  <si>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</si>
  <si>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</si>
  <si>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</si>
  <si>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</si>
  <si>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</si>
  <si>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</si>
  <si>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</si>
  <si>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</si>
  <si>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</si>
  <si>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</si>
  <si>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</si>
  <si>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</si>
  <si>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</si>
  <si>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</si>
  <si>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</si>
  <si>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</si>
  <si>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</si>
  <si>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</si>
  <si>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</si>
  <si>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</si>
  <si>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</si>
  <si>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</si>
  <si>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</si>
  <si>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</si>
  <si>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</si>
  <si>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</si>
  <si>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</si>
  <si>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</si>
  <si>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</si>
  <si>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</si>
  <si>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</si>
  <si>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</si>
  <si>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</si>
  <si>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</si>
  <si>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</si>
  <si>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</si>
  <si>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</si>
  <si>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</si>
  <si>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</si>
  <si>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</si>
  <si>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</si>
  <si>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</si>
  <si>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</si>
  <si>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</si>
  <si>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</si>
  <si>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</si>
  <si>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</si>
  <si>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</si>
  <si>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</si>
  <si>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</si>
  <si>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</si>
  <si>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</si>
  <si>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</si>
  <si>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</si>
  <si>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</si>
  <si>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</si>
  <si>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</si>
  <si>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</si>
  <si>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</si>
  <si>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</si>
  <si>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</si>
  <si>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</si>
  <si>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</si>
  <si>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</si>
  <si>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</si>
  <si>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</si>
  <si>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</si>
  <si>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</si>
  <si>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</si>
  <si>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</si>
  <si>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</si>
  <si>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</si>
  <si>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</si>
  <si>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</si>
  <si>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</si>
  <si>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</si>
  <si>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</si>
  <si>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</si>
  <si>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</si>
  <si>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</si>
  <si>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</si>
  <si>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</si>
  <si>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</si>
  <si>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</si>
  <si>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</si>
  <si>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</si>
  <si>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</si>
  <si>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</si>
  <si>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</si>
  <si>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</si>
  <si>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</si>
  <si>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</si>
  <si>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</si>
  <si>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</si>
  <si>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</si>
  <si>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</si>
  <si>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</si>
  <si>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</si>
  <si>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</si>
  <si>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</si>
  <si>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</si>
  <si>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</si>
  <si>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</si>
  <si>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</si>
  <si>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</si>
  <si>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</si>
  <si>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</si>
  <si>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</si>
  <si>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</si>
  <si>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</si>
  <si>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</si>
  <si>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</si>
  <si>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</si>
  <si>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</si>
  <si>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</si>
  <si>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</si>
  <si>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</si>
  <si>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</si>
  <si>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</si>
  <si>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</si>
  <si>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</si>
  <si>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</si>
  <si>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</si>
  <si>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</si>
  <si>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</si>
  <si>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</si>
  <si>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</si>
  <si>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</si>
  <si>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</si>
  <si>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</si>
  <si>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</si>
  <si>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</si>
  <si>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</si>
  <si>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</si>
  <si>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</si>
  <si>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</si>
  <si>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</si>
  <si>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</si>
  <si>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</si>
  <si>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</si>
  <si>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</si>
  <si>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</si>
  <si>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</si>
  <si>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</si>
  <si>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</si>
  <si>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</si>
  <si>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</si>
  <si>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</si>
  <si>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</si>
  <si>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</si>
  <si>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</si>
  <si>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</si>
  <si>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</si>
  <si>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</si>
  <si>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</si>
  <si>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</si>
  <si>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</si>
  <si>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</si>
  <si>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</si>
  <si>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</si>
  <si>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</si>
  <si>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</si>
  <si>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</si>
  <si>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</si>
  <si>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</si>
  <si>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</si>
  <si>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</si>
  <si>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</si>
  <si>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</si>
  <si>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</si>
  <si>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</si>
  <si>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</si>
  <si>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</si>
  <si>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</si>
  <si>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</si>
  <si>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</si>
  <si>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</si>
  <si>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</si>
  <si>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</si>
  <si>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</si>
  <si>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</si>
  <si>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</si>
  <si>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</si>
  <si>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</si>
  <si>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</si>
  <si>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</si>
  <si>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</si>
  <si>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</si>
  <si>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</si>
  <si>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</si>
  <si>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</si>
  <si>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</si>
  <si>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</si>
  <si>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</si>
  <si>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</si>
  <si>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</si>
  <si>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</si>
  <si>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</si>
  <si>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</si>
  <si>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</si>
  <si>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</si>
  <si>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</si>
  <si>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</si>
  <si>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</si>
  <si>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</si>
  <si>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</si>
  <si>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</si>
  <si>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</si>
  <si>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</si>
  <si>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</si>
  <si>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</si>
  <si>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</si>
  <si>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</si>
  <si>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</si>
  <si>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</si>
  <si>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</si>
  <si>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</si>
  <si>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</si>
  <si>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</si>
  <si>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</si>
  <si>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</si>
  <si>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</si>
  <si>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</si>
  <si>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</si>
  <si>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</si>
  <si>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</si>
  <si>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</si>
  <si>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</si>
  <si>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</si>
  <si>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</si>
  <si>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</si>
  <si>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</si>
  <si>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</si>
  <si>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</si>
  <si>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</si>
  <si>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</si>
  <si>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</si>
  <si>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</si>
  <si>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</si>
  <si>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</si>
  <si>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</si>
  <si>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</si>
  <si>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</si>
  <si>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</si>
  <si>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</si>
  <si>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</si>
  <si>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</si>
  <si>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</si>
  <si>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</si>
  <si>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</si>
  <si>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</si>
  <si>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</si>
  <si>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</si>
  <si>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</si>
  <si>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</si>
  <si>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</si>
  <si>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</si>
  <si>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</si>
  <si>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</si>
  <si>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</si>
  <si>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</si>
  <si>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</si>
  <si>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</si>
  <si>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</si>
  <si>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</si>
  <si>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</si>
  <si>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</si>
  <si>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</si>
  <si>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</si>
  <si>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</si>
  <si>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</si>
  <si>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</si>
  <si>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</si>
  <si>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</si>
  <si>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</si>
  <si>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</si>
  <si>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</si>
  <si>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</si>
  <si>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</si>
  <si>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</si>
  <si>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</si>
  <si>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</si>
  <si>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</si>
  <si>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</si>
  <si>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</si>
  <si>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</si>
  <si>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</si>
  <si>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</si>
  <si>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</si>
  <si>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</si>
  <si>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</si>
  <si>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</si>
  <si>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</si>
  <si>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</si>
  <si>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</si>
  <si>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</si>
  <si>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</si>
  <si>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</si>
  <si>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</si>
  <si>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</si>
  <si>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</si>
  <si>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</si>
  <si>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</si>
  <si>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</si>
  <si>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</si>
  <si>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</si>
  <si>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</si>
  <si>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</si>
  <si>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</si>
  <si>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</si>
  <si>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</si>
  <si>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</si>
  <si>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</si>
  <si>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</si>
  <si>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</si>
  <si>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</si>
  <si>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</si>
  <si>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</si>
  <si>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</si>
  <si>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</si>
  <si>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</si>
  <si>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</si>
  <si>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</si>
  <si>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</si>
  <si>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</si>
  <si>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</si>
  <si>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</si>
  <si>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</si>
  <si>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</si>
  <si>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</si>
  <si>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</si>
  <si>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</si>
  <si>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</si>
  <si>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</si>
  <si>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</si>
  <si>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</si>
  <si>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</si>
  <si>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</si>
  <si>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</si>
  <si>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</si>
  <si>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</si>
  <si>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</si>
  <si>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</si>
  <si>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</si>
  <si>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</si>
  <si>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</si>
  <si>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</si>
  <si>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</si>
  <si>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</si>
  <si>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</si>
  <si>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</si>
  <si>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</si>
  <si>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</si>
  <si>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</si>
  <si>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</si>
  <si>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</si>
  <si>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</si>
  <si>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</si>
  <si>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</si>
  <si>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</si>
  <si>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</si>
  <si>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</si>
  <si>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</si>
  <si>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</si>
  <si>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</si>
  <si>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</si>
  <si>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</si>
  <si>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</si>
  <si>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</si>
  <si>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</si>
  <si>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</si>
  <si>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</si>
  <si>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</si>
  <si>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</si>
  <si>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</si>
  <si>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</si>
  <si>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</si>
  <si>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</si>
  <si>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</si>
  <si>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</si>
  <si>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</si>
  <si>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</si>
  <si>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</si>
  <si>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</si>
  <si>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</si>
  <si>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</si>
  <si>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</si>
  <si>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</si>
  <si>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</si>
  <si>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</si>
  <si>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</si>
  <si>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</si>
  <si>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</si>
  <si>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</si>
  <si>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</si>
  <si>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</si>
  <si>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</si>
  <si>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</si>
  <si>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</si>
  <si>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</si>
  <si>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</si>
  <si>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</si>
  <si>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</si>
  <si>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</si>
  <si>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</si>
  <si>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</si>
  <si>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</si>
  <si>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</si>
  <si>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</si>
  <si>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</si>
  <si>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</si>
  <si>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</si>
  <si>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</si>
  <si>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</si>
  <si>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</si>
  <si>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</si>
  <si>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</si>
  <si>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</si>
  <si>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</si>
  <si>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</si>
  <si>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</si>
  <si>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</si>
  <si>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</si>
  <si>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</si>
  <si>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</si>
  <si>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</si>
  <si>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</si>
  <si>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</si>
  <si>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</si>
  <si>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</si>
  <si>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</si>
  <si>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</si>
  <si>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</si>
  <si>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</si>
  <si>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</si>
  <si>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</si>
  <si>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</si>
  <si>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</si>
  <si>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</si>
  <si>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</si>
  <si>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</si>
  <si>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</si>
  <si>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</si>
  <si>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</si>
  <si>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</si>
  <si>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</si>
  <si>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</si>
  <si>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</si>
  <si>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</si>
  <si>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</si>
  <si>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</si>
  <si>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</si>
  <si>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</si>
  <si>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</si>
  <si>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</si>
  <si>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</si>
  <si>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</si>
  <si>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</si>
  <si>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</si>
  <si>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</si>
  <si>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</si>
  <si>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</si>
  <si>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</si>
  <si>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</si>
  <si>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</si>
  <si>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</si>
  <si>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</si>
  <si>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</si>
  <si>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</si>
  <si>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</si>
  <si>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</si>
  <si>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</si>
  <si>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</si>
  <si>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</si>
  <si>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</si>
  <si>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</si>
  <si>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</si>
  <si>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</si>
  <si>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</si>
  <si>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</si>
  <si>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</si>
  <si>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</si>
  <si>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</si>
  <si>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</si>
  <si>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</si>
  <si>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</si>
  <si>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</si>
  <si>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</si>
  <si>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</si>
  <si>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</si>
  <si>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</si>
  <si>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</si>
  <si>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</si>
  <si>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</si>
  <si>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</si>
  <si>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</si>
  <si>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</si>
  <si>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</si>
  <si>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</si>
  <si>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</si>
  <si>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</si>
  <si>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</si>
  <si>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</si>
  <si>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</si>
  <si>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</si>
  <si>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</si>
  <si>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</si>
  <si>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</si>
  <si>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</si>
  <si>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</si>
  <si>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</si>
  <si>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</si>
  <si>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</si>
  <si>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</si>
  <si>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</si>
  <si>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</si>
  <si>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</si>
  <si>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</si>
  <si>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</si>
  <si>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</si>
  <si>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</si>
  <si>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</si>
  <si>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</si>
  <si>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</si>
  <si>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</si>
  <si>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</si>
  <si>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</si>
  <si>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</si>
  <si>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</si>
  <si>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</si>
  <si>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</si>
  <si>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</si>
  <si>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</si>
  <si>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</si>
  <si>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</si>
  <si>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</si>
  <si>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</si>
  <si>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</si>
  <si>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</si>
  <si>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</si>
  <si>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</si>
  <si>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</si>
  <si>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</si>
  <si>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</si>
  <si>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</si>
  <si>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</si>
  <si>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</si>
  <si>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</si>
  <si>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</si>
  <si>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</si>
  <si>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</si>
  <si>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</si>
  <si>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</si>
  <si>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</si>
  <si>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</si>
  <si>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</si>
  <si>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</si>
  <si>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</si>
  <si>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</si>
  <si>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</si>
  <si>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</si>
  <si>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</si>
  <si>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</si>
  <si>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</si>
  <si>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</si>
  <si>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</si>
  <si>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</si>
  <si>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</si>
  <si>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</si>
  <si>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</si>
  <si>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</si>
  <si>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</si>
  <si>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</si>
  <si>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</si>
  <si>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</si>
  <si>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</si>
  <si>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</si>
  <si>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</si>
  <si>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</si>
  <si>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</si>
  <si>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</si>
  <si>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</si>
  <si>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</si>
  <si>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</si>
  <si>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</si>
  <si>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</si>
  <si>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</si>
  <si>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</si>
  <si>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</si>
  <si>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</si>
  <si>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</si>
  <si>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</si>
  <si>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</si>
  <si>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</si>
  <si>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</si>
  <si>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</si>
  <si>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</si>
  <si>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</si>
  <si>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</si>
  <si>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</si>
  <si>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</si>
  <si>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</si>
  <si>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</si>
  <si>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</si>
  <si>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</si>
  <si>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</si>
  <si>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</si>
  <si>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</si>
  <si>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</si>
  <si>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</si>
  <si>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</si>
  <si>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</si>
  <si>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</si>
  <si>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</si>
  <si>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</si>
  <si>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</si>
  <si>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</si>
  <si>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</si>
  <si>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</si>
  <si>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</si>
  <si>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</si>
  <si>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</si>
  <si>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</si>
  <si>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</si>
  <si>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</si>
  <si>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</si>
  <si>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</si>
  <si>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</si>
  <si>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</si>
  <si>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</si>
  <si>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</si>
  <si>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</si>
  <si>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</si>
  <si>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</si>
  <si>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</si>
  <si>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</si>
  <si>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</si>
  <si>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</si>
  <si>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</si>
  <si>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</si>
  <si>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</si>
  <si>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</si>
  <si>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</si>
  <si>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</si>
  <si>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</si>
  <si>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</si>
  <si>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</si>
  <si>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</si>
  <si>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</si>
  <si>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</si>
  <si>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</si>
  <si>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</si>
  <si>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</si>
  <si>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</si>
  <si>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</si>
  <si>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</si>
  <si>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</si>
  <si>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</si>
  <si>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</si>
  <si>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</si>
  <si>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</si>
  <si>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</si>
  <si>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</si>
  <si>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</si>
  <si>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</si>
  <si>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</si>
  <si>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</si>
  <si>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</si>
  <si>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</si>
  <si>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</si>
  <si>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</si>
  <si>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</si>
  <si>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</si>
  <si>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</si>
  <si>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</si>
  <si>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</si>
  <si>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</si>
  <si>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</si>
  <si>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</si>
  <si>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</si>
  <si>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</si>
  <si>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</si>
  <si>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</si>
  <si>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</si>
  <si>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</si>
  <si>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</si>
  <si>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</si>
  <si>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</si>
  <si>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</si>
  <si>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</si>
  <si>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</si>
  <si>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</si>
  <si>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</si>
  <si>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</si>
  <si>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</si>
  <si>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</si>
  <si>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</si>
  <si>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</si>
  <si>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</si>
  <si>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</si>
  <si>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</si>
  <si>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</si>
  <si>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</si>
  <si>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</si>
  <si>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</si>
  <si>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</si>
  <si>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</si>
  <si>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</si>
  <si>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</si>
  <si>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</si>
  <si>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</si>
  <si>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</si>
  <si>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</si>
  <si>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</si>
  <si>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</si>
  <si>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</si>
  <si>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</si>
  <si>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</si>
  <si>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</si>
  <si>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</si>
  <si>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</si>
  <si>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</si>
  <si>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</si>
  <si>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</si>
  <si>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</si>
  <si>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</si>
  <si>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</si>
  <si>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</si>
  <si>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</si>
  <si>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</si>
  <si>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</si>
  <si>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</si>
  <si>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</si>
  <si>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</si>
  <si>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</si>
  <si>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</si>
  <si>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</si>
  <si>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</si>
  <si>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</si>
  <si>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</si>
  <si>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</si>
  <si>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</si>
  <si>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</si>
  <si>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</si>
  <si>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</si>
  <si>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</si>
  <si>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</si>
  <si>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</si>
  <si>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</si>
  <si>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</si>
  <si>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</si>
  <si>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</si>
  <si>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</si>
  <si>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</si>
  <si>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</si>
  <si>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</si>
  <si>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</si>
  <si>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</si>
  <si>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</si>
  <si>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</si>
  <si>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</si>
  <si>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</si>
  <si>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</si>
  <si>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</si>
  <si>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</si>
  <si>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</si>
  <si>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</si>
  <si>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</si>
  <si>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</si>
  <si>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</si>
  <si>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</si>
  <si>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</si>
  <si>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</si>
  <si>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</si>
  <si>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</si>
  <si>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</si>
  <si>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</si>
  <si>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</si>
  <si>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</si>
  <si>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</si>
  <si>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</si>
  <si>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</si>
  <si>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</si>
  <si>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</si>
  <si>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</si>
  <si>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</si>
  <si>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</si>
  <si>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</si>
  <si>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</si>
  <si>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</si>
  <si>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</si>
  <si>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</si>
  <si>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</si>
  <si>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</si>
  <si>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</si>
  <si>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</si>
  <si>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</si>
  <si>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</si>
  <si>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</si>
  <si>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</si>
  <si>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</si>
  <si>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</si>
  <si>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</si>
  <si>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</si>
  <si>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</si>
  <si>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</si>
  <si>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</si>
  <si>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</si>
  <si>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</si>
  <si>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</si>
  <si>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</si>
  <si>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</si>
  <si>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</si>
  <si>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</si>
  <si>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</si>
  <si>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</si>
  <si>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</si>
  <si>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</si>
  <si>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</si>
  <si>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</si>
  <si>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</si>
  <si>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</si>
  <si>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</si>
  <si>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</si>
  <si>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</si>
  <si>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</si>
  <si>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</si>
  <si>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</si>
  <si>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</si>
  <si>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</si>
  <si>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</si>
  <si>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</si>
  <si>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</si>
  <si>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</si>
  <si>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</si>
  <si>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</si>
  <si>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</si>
  <si>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</si>
  <si>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</si>
  <si>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</si>
  <si>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</si>
  <si>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</si>
  <si>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</si>
  <si>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</si>
  <si>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</si>
  <si>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</si>
  <si>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</si>
  <si>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</si>
  <si>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</si>
  <si>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</si>
  <si>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</si>
  <si>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</si>
  <si>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</si>
  <si>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</si>
  <si>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</si>
  <si>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</si>
  <si>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</si>
  <si>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</si>
  <si>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</si>
  <si>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</si>
  <si>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</si>
  <si>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</si>
  <si>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</si>
  <si>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</si>
  <si>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</si>
  <si>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</si>
  <si>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</si>
  <si>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</si>
  <si>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</si>
  <si>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</si>
  <si>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</si>
  <si>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</si>
  <si>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</si>
  <si>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</si>
  <si>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</si>
  <si>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</si>
  <si>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</si>
  <si>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</si>
  <si>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</si>
  <si>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</si>
  <si>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</si>
  <si>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</si>
  <si>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</si>
  <si>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</si>
  <si>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</si>
  <si>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</si>
  <si>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</si>
  <si>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</si>
  <si>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</si>
  <si>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</si>
  <si>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</si>
  <si>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</si>
  <si>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</si>
  <si>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</si>
  <si>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</si>
  <si>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</si>
  <si>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</si>
  <si>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</si>
  <si>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</si>
  <si>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</si>
  <si>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</si>
  <si>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</si>
  <si>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</si>
  <si>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</si>
  <si>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</si>
  <si>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</si>
  <si>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</si>
  <si>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</si>
  <si>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</si>
  <si>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</si>
  <si>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</si>
  <si>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</si>
  <si>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</si>
  <si>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</si>
  <si>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</si>
  <si>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</si>
  <si>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</si>
  <si>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</si>
  <si>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</si>
  <si>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</si>
  <si>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</si>
  <si>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</si>
  <si>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</si>
  <si>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</si>
  <si>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</si>
  <si>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</si>
  <si>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</si>
  <si>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</si>
  <si>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</si>
  <si>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</si>
  <si>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</si>
  <si>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</si>
  <si>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</si>
  <si>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</si>
  <si>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</si>
  <si>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</si>
  <si>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</si>
  <si>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</si>
  <si>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</si>
  <si>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</si>
  <si>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</si>
  <si>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</si>
  <si>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</si>
  <si>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</si>
  <si>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</si>
  <si>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</si>
  <si>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</si>
  <si>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</si>
  <si>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</si>
  <si>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</si>
  <si>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</si>
  <si>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</si>
  <si>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</si>
  <si>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</si>
  <si>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</si>
  <si>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</si>
  <si>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</si>
  <si>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</si>
  <si>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</si>
  <si>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</si>
  <si>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</si>
  <si>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</si>
  <si>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</si>
  <si>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</si>
  <si>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</si>
  <si>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</si>
  <si>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</si>
  <si>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</si>
  <si>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</si>
  <si>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</si>
  <si>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</si>
  <si>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</si>
  <si>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</si>
  <si>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</si>
  <si>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</si>
  <si>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</si>
  <si>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</si>
  <si>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</si>
  <si>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</si>
  <si>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</si>
  <si>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</si>
  <si>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</si>
  <si>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</si>
  <si>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</si>
  <si>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</si>
  <si>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</si>
  <si>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</si>
  <si>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</si>
  <si>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</si>
  <si>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</si>
  <si>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</si>
  <si>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</si>
  <si>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</si>
  <si>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</si>
  <si>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</si>
  <si>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</si>
  <si>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</si>
  <si>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</si>
  <si>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</si>
  <si>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</si>
  <si>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</si>
  <si>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</si>
  <si>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</si>
  <si>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</si>
  <si>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</si>
  <si>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</si>
  <si>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</si>
  <si>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</si>
  <si>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</si>
  <si>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</si>
  <si>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</si>
  <si>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</si>
  <si>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</si>
  <si>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</si>
  <si>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</si>
  <si>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</si>
  <si>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</si>
  <si>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</si>
  <si>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</si>
  <si>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</si>
  <si>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</si>
  <si>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</si>
  <si>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</si>
  <si>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</si>
  <si>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</si>
  <si>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</si>
  <si>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</si>
  <si>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</si>
  <si>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</si>
  <si>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</si>
  <si>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</si>
  <si>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</si>
  <si>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</si>
  <si>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</si>
  <si>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</si>
  <si>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</si>
  <si>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</si>
  <si>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</si>
  <si>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</si>
  <si>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</si>
  <si>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</si>
  <si>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</si>
  <si>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</si>
  <si>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</si>
  <si>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</si>
  <si>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</si>
  <si>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</si>
  <si>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</si>
  <si>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</si>
  <si>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</si>
  <si>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</si>
  <si>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</si>
  <si>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</si>
  <si>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</si>
  <si>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</si>
  <si>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</si>
  <si>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</si>
  <si>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</si>
  <si>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</si>
  <si>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</si>
  <si>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</si>
  <si>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</si>
  <si>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</si>
  <si>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</si>
  <si>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</si>
  <si>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</si>
  <si>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</si>
  <si>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</si>
  <si>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</si>
  <si>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</si>
  <si>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</si>
  <si>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</si>
  <si>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</si>
  <si>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</si>
  <si>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</si>
  <si>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</si>
  <si>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</si>
  <si>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</si>
  <si>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</si>
  <si>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</si>
  <si>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</si>
  <si>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</si>
  <si>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</si>
  <si>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</si>
  <si>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</si>
  <si>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</si>
  <si>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</si>
  <si>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</si>
  <si>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</si>
  <si>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</si>
  <si>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</si>
  <si>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</si>
  <si>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</si>
  <si>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</si>
  <si>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</si>
  <si>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</si>
  <si>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</si>
  <si>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</si>
  <si>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</si>
  <si>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</si>
  <si>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</si>
  <si>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</si>
  <si>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</si>
  <si>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</si>
  <si>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</si>
  <si>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</si>
  <si>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</si>
  <si>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</si>
  <si>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</si>
  <si>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</si>
  <si>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</si>
  <si>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</si>
  <si>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</si>
  <si>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</si>
  <si>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</si>
  <si>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</si>
  <si>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</si>
  <si>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</si>
  <si>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</si>
  <si>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</si>
  <si>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</si>
  <si>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</si>
  <si>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</si>
  <si>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</si>
  <si>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</si>
  <si>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</si>
  <si>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</si>
  <si>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</si>
  <si>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</si>
  <si>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</si>
  <si>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</si>
  <si>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</si>
  <si>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</si>
  <si>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</si>
  <si>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</si>
  <si>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</si>
  <si>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</si>
  <si>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</si>
  <si>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</si>
  <si>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</si>
  <si>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</si>
  <si>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</si>
  <si>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</si>
  <si>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</si>
  <si>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</si>
  <si>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</si>
  <si>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</si>
  <si>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</si>
  <si>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</si>
  <si>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</si>
  <si>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</si>
  <si>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</si>
  <si>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</si>
  <si>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</si>
  <si>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</si>
  <si>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</si>
  <si>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</si>
  <si>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</si>
  <si>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</si>
  <si>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</si>
  <si>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</si>
  <si>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</si>
  <si>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</si>
  <si>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</si>
  <si>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</si>
  <si>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</si>
  <si>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</si>
  <si>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</si>
  <si>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</si>
  <si>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</si>
  <si>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</si>
  <si>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</si>
  <si>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</si>
  <si>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</si>
  <si>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</si>
  <si>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</si>
  <si>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</si>
  <si>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</si>
  <si>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</si>
  <si>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</si>
  <si>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</si>
  <si>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</si>
  <si>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</si>
  <si>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</si>
  <si>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</si>
  <si>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</si>
  <si>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</si>
  <si>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</si>
  <si>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</si>
  <si>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</si>
  <si>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</si>
  <si>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</si>
  <si>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</si>
  <si>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</si>
  <si>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</si>
  <si>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</si>
  <si>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</si>
  <si>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</si>
  <si>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</si>
  <si>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</si>
  <si>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</si>
  <si>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</si>
  <si>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</si>
  <si>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</si>
  <si>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</si>
  <si>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</si>
  <si>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</si>
  <si>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</si>
  <si>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</si>
  <si>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</si>
  <si>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</si>
  <si>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</si>
  <si>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</si>
  <si>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</si>
  <si>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</si>
  <si>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</si>
  <si>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</si>
  <si>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</si>
  <si>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</si>
  <si>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</si>
  <si>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</si>
  <si>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</si>
  <si>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</si>
  <si>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</si>
  <si>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</si>
  <si>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</si>
  <si>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</si>
  <si>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</si>
  <si>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</si>
  <si>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</si>
  <si>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</si>
  <si>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</si>
  <si>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</si>
  <si>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</si>
  <si>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</si>
  <si>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</si>
  <si>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</si>
  <si>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</si>
  <si>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</si>
  <si>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</si>
  <si>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</si>
  <si>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</si>
  <si>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</si>
  <si>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</si>
  <si>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</si>
  <si>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</si>
  <si>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</si>
  <si>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</si>
  <si>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</si>
  <si>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</si>
  <si>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</si>
  <si>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</si>
  <si>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</si>
  <si>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</si>
  <si>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</si>
  <si>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</si>
  <si>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</si>
  <si>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</si>
  <si>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</si>
  <si>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</si>
  <si>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</si>
  <si>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</si>
  <si>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</si>
  <si>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</si>
  <si>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</si>
  <si>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</si>
  <si>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</si>
  <si>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</si>
  <si>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</si>
  <si>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</si>
  <si>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</si>
  <si>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</si>
  <si>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</si>
  <si>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</si>
  <si>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</si>
  <si>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</si>
  <si>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</si>
  <si>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</si>
  <si>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</si>
  <si>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</si>
  <si>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</si>
  <si>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</si>
  <si>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</si>
  <si>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</si>
  <si>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</si>
  <si>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</si>
  <si>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</si>
  <si>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</si>
  <si>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</si>
  <si>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</si>
  <si>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</si>
  <si>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</si>
  <si>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</si>
  <si>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</si>
  <si>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</si>
  <si>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</si>
  <si>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</si>
  <si>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</si>
  <si>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</si>
  <si>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</si>
  <si>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</si>
  <si>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</si>
  <si>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</si>
  <si>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</si>
  <si>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</si>
  <si>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</si>
  <si>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</si>
  <si>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</si>
  <si>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</si>
  <si>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</si>
  <si>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</si>
  <si>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</si>
  <si>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</si>
  <si>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</si>
  <si>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</si>
  <si>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</si>
  <si>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</si>
  <si>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</si>
  <si>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</si>
  <si>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</si>
  <si>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</si>
  <si>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</si>
  <si>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</si>
  <si>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</si>
  <si>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</si>
  <si>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</si>
  <si>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</si>
  <si>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</si>
  <si>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</si>
  <si>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</si>
  <si>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</si>
  <si>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</si>
  <si>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</si>
  <si>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</si>
  <si>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</si>
  <si>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</si>
  <si>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</si>
  <si>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</si>
  <si>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</si>
  <si>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</si>
  <si>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</si>
  <si>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</si>
  <si>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</si>
  <si>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</si>
  <si>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</si>
  <si>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</si>
  <si>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</si>
  <si>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</si>
  <si>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</si>
  <si>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</si>
  <si>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</si>
  <si>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</si>
  <si>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</si>
  <si>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</si>
  <si>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</si>
  <si>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</si>
  <si>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</si>
  <si>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</si>
  <si>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</si>
  <si>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</si>
  <si>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</si>
  <si>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</si>
  <si>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</si>
  <si>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</si>
  <si>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</si>
  <si>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</si>
  <si>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</si>
  <si>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</si>
  <si>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</si>
  <si>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</si>
  <si>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</si>
  <si>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</si>
  <si>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</si>
  <si>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</si>
  <si>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</si>
  <si>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</si>
  <si>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</si>
  <si>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</si>
  <si>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</si>
  <si>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</si>
  <si>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</si>
  <si>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</si>
  <si>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</si>
  <si>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</si>
  <si>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</si>
  <si>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</si>
  <si>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</si>
  <si>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</si>
  <si>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</si>
  <si>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</si>
  <si>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</si>
  <si>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</si>
  <si>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</si>
  <si>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</si>
  <si>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</si>
  <si>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</si>
  <si>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</si>
  <si>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</si>
  <si>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</si>
  <si>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</si>
  <si>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</si>
  <si>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</si>
  <si>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</si>
  <si>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</si>
  <si>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</si>
  <si>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</si>
  <si>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</si>
  <si>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</si>
  <si>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</si>
  <si>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</si>
  <si>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</si>
  <si>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</si>
  <si>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</si>
  <si>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</si>
  <si>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</si>
  <si>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</si>
  <si>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</si>
  <si>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</si>
  <si>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</si>
  <si>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</si>
  <si>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</si>
  <si>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</si>
  <si>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</si>
  <si>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</si>
  <si>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</si>
  <si>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</si>
  <si>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</si>
  <si>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</si>
  <si>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</si>
  <si>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</si>
  <si>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</si>
  <si>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</si>
  <si>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</si>
  <si>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</si>
  <si>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</si>
  <si>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</si>
  <si>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</si>
  <si>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</si>
  <si>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</si>
  <si>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</si>
  <si>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</si>
  <si>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</si>
  <si>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</si>
  <si>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</si>
  <si>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</si>
  <si>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</si>
  <si>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</si>
  <si>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</si>
  <si>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</si>
  <si>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</si>
  <si>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</si>
  <si>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</si>
  <si>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</si>
  <si>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</si>
  <si>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</si>
  <si>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</si>
  <si>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</si>
  <si>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</si>
  <si>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</si>
  <si>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</si>
  <si>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</si>
  <si>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</si>
  <si>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</si>
  <si>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</si>
  <si>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</si>
  <si>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</si>
  <si>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</si>
  <si>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</si>
  <si>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</si>
  <si>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</si>
  <si>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</si>
  <si>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</si>
  <si>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</si>
  <si>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</si>
  <si>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</si>
  <si>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</si>
  <si>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</si>
  <si>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</si>
  <si>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</si>
  <si>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</si>
  <si>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</si>
  <si>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</si>
  <si>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</si>
  <si>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</si>
  <si>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</si>
  <si>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</si>
  <si>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</si>
  <si>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</si>
  <si>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</si>
  <si>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</si>
  <si>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</si>
  <si>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</si>
  <si>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</si>
  <si>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</si>
  <si>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</si>
  <si>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</si>
  <si>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</si>
  <si>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</si>
  <si>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</si>
  <si>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</si>
  <si>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</si>
  <si>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</si>
  <si>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</si>
  <si>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</si>
  <si>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</si>
  <si>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</si>
  <si>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</si>
  <si>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</si>
  <si>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</si>
  <si>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</si>
  <si>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</si>
  <si>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</si>
  <si>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</si>
  <si>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</si>
  <si>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</si>
  <si>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</si>
  <si>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</si>
  <si>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</si>
  <si>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</si>
  <si>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</si>
  <si>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</si>
  <si>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</si>
  <si>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</si>
  <si>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</si>
  <si>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</si>
  <si>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</si>
  <si>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</si>
  <si>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</si>
  <si>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</si>
  <si>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</si>
  <si>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</si>
  <si>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</si>
  <si>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</si>
  <si>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</si>
  <si>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</si>
  <si>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</si>
  <si>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</si>
  <si>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</si>
  <si>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</si>
  <si>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</si>
  <si>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</si>
  <si>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</si>
  <si>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</si>
  <si>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</si>
  <si>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</si>
  <si>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</si>
  <si>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</si>
  <si>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</si>
  <si>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</si>
  <si>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</si>
  <si>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</si>
  <si>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</si>
  <si>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</si>
  <si>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</si>
  <si>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</si>
  <si>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</si>
  <si>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</si>
  <si>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</si>
  <si>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</si>
  <si>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</si>
  <si>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</si>
  <si>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</si>
  <si>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</si>
  <si>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</si>
  <si>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</si>
  <si>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</si>
  <si>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</si>
  <si>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</si>
  <si>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</si>
  <si>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</si>
  <si>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</si>
  <si>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</si>
  <si>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</si>
  <si>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</si>
  <si>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</si>
  <si>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</si>
  <si>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</si>
  <si>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</si>
  <si>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</si>
  <si>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</si>
  <si>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</si>
  <si>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</si>
  <si>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</si>
  <si>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</si>
  <si>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</si>
  <si>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</si>
  <si>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</si>
  <si>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</si>
  <si>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</si>
  <si>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</si>
  <si>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</si>
  <si>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</si>
  <si>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</si>
  <si>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</si>
  <si>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</si>
  <si>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</si>
  <si>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</si>
  <si>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</si>
  <si>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</si>
  <si>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</si>
  <si>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</si>
  <si>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</si>
  <si>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</si>
  <si>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</si>
  <si>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</si>
  <si>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</si>
  <si>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</si>
  <si>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</si>
  <si>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</si>
  <si>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</si>
  <si>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</si>
  <si>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</si>
  <si>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</si>
  <si>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</si>
  <si>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</si>
  <si>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</si>
  <si>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</si>
  <si>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</si>
  <si>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</si>
  <si>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</si>
  <si>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</si>
  <si>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</si>
  <si>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</si>
  <si>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</si>
  <si>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</si>
  <si>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</si>
  <si>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</si>
  <si>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</si>
  <si>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</si>
  <si>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</si>
  <si>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</si>
  <si>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</si>
  <si>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</si>
  <si>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</si>
  <si>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</si>
  <si>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</si>
  <si>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</si>
  <si>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</si>
  <si>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</si>
  <si>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</si>
  <si>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</si>
  <si>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</si>
  <si>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</si>
  <si>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</si>
  <si>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</si>
  <si>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</si>
  <si>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</si>
  <si>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</si>
  <si>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</si>
  <si>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</si>
  <si>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</si>
  <si>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</si>
  <si>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</si>
  <si>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</si>
  <si>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</si>
  <si>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</si>
  <si>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</si>
  <si>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</si>
  <si>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</si>
  <si>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</si>
  <si>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</si>
  <si>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</si>
  <si>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</si>
  <si>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</si>
  <si>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</si>
  <si>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</si>
  <si>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</si>
  <si>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</si>
  <si>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</si>
  <si>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</si>
  <si>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</si>
  <si>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</si>
  <si>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</si>
  <si>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</si>
  <si>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</si>
  <si>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</si>
  <si>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</si>
  <si>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</si>
  <si>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</si>
  <si>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</si>
  <si>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</si>
  <si>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</si>
  <si>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</si>
  <si>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</si>
  <si>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</si>
  <si>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</si>
  <si>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</si>
  <si>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</si>
  <si>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</si>
  <si>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</si>
  <si>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</si>
  <si>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</si>
  <si>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</si>
  <si>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</si>
  <si>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</si>
  <si>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</si>
  <si>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</si>
  <si>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</si>
  <si>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</si>
  <si>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</si>
  <si>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</si>
  <si>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</si>
  <si>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</si>
  <si>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</si>
  <si>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</si>
  <si>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</si>
  <si>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</si>
  <si>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</si>
  <si>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</si>
  <si>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</si>
  <si>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</si>
  <si>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</si>
  <si>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</si>
  <si>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</si>
  <si>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</si>
  <si>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</si>
  <si>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</si>
  <si>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</si>
  <si>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</si>
  <si>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</si>
  <si>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</si>
  <si>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</si>
  <si>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</si>
  <si>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</si>
  <si>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</si>
  <si>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</si>
  <si>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</si>
  <si>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</si>
  <si>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</si>
  <si>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</si>
  <si>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</si>
  <si>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</si>
  <si>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</si>
  <si>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</si>
  <si>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</si>
  <si>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</si>
  <si>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</si>
  <si>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</si>
  <si>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</si>
  <si>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</si>
  <si>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</si>
  <si>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</si>
  <si>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</si>
  <si>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</si>
  <si>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</si>
  <si>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</si>
  <si>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</si>
  <si>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</si>
  <si>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</si>
  <si>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</si>
  <si>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</si>
  <si>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</si>
  <si>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</si>
  <si>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</si>
  <si>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</si>
  <si>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</si>
  <si>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</si>
  <si>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</si>
  <si>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</si>
  <si>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</si>
  <si>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</si>
  <si>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</si>
  <si>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</si>
  <si>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</si>
  <si>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</si>
  <si>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</si>
  <si>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</si>
  <si>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</si>
  <si>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</si>
  <si>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</si>
  <si>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</si>
  <si>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</si>
  <si>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</si>
  <si>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</si>
  <si>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</si>
  <si>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</si>
  <si>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</si>
  <si>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</si>
  <si>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</si>
  <si>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</si>
  <si>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</si>
  <si>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</si>
  <si>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</si>
  <si>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</si>
  <si>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</si>
  <si>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</si>
  <si>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</si>
  <si>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</si>
  <si>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</si>
  <si>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</si>
  <si>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</si>
  <si>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</si>
  <si>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</si>
  <si>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</si>
  <si>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</si>
  <si>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</si>
  <si>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</si>
  <si>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</si>
  <si>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</si>
  <si>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</si>
  <si>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</si>
  <si>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</si>
  <si>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</si>
  <si>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</si>
  <si>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</si>
  <si>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</si>
  <si>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</si>
  <si>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</si>
  <si>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</si>
  <si>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</si>
  <si>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</si>
  <si>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</si>
  <si>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</si>
  <si>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</si>
  <si>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</si>
  <si>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</si>
  <si>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</si>
  <si>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</si>
  <si>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</si>
  <si>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</si>
  <si>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</si>
  <si>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</si>
  <si>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</si>
  <si>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</si>
  <si>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</si>
  <si>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</si>
  <si>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</si>
  <si>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</si>
  <si>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</si>
  <si>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</si>
  <si>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</si>
  <si>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</si>
  <si>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</si>
  <si>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</si>
  <si>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</si>
  <si>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</si>
  <si>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</si>
  <si>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</si>
  <si>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</si>
  <si>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</si>
  <si>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</si>
  <si>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</si>
  <si>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</si>
  <si>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</si>
  <si>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</si>
  <si>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</si>
  <si>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</si>
  <si>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</si>
  <si>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</si>
  <si>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</si>
  <si>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</si>
  <si>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</si>
  <si>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</si>
  <si>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</si>
  <si>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</si>
  <si>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</si>
  <si>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</si>
  <si>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</si>
  <si>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</si>
  <si>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</si>
  <si>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</si>
  <si>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</si>
  <si>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</si>
  <si>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</si>
  <si>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</si>
  <si>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</si>
  <si>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</si>
  <si>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</si>
  <si>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</si>
  <si>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</si>
  <si>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</si>
  <si>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</si>
  <si>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</si>
  <si>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</si>
  <si>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</si>
  <si>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</si>
  <si>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</si>
  <si>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</si>
  <si>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</si>
  <si>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</si>
  <si>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</si>
  <si>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</si>
  <si>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</si>
  <si>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</si>
  <si>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</si>
  <si>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</si>
  <si>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</si>
  <si>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</si>
  <si>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</si>
  <si>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</si>
  <si>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</si>
  <si>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</si>
  <si>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</si>
  <si>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</si>
  <si>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</si>
  <si>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</si>
  <si>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</si>
  <si>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</si>
  <si>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</si>
  <si>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</si>
  <si>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</si>
  <si>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</si>
  <si>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</si>
  <si>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</si>
  <si>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</si>
  <si>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</si>
  <si>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</si>
  <si>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</si>
  <si>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</si>
  <si>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</si>
  <si>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</si>
  <si>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</si>
  <si>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</si>
  <si>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</si>
  <si>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</si>
  <si>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</si>
  <si>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</si>
  <si>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</si>
  <si>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</si>
  <si>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</si>
  <si>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</si>
  <si>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</si>
  <si>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</si>
  <si>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</si>
  <si>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</si>
  <si>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</si>
  <si>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</si>
  <si>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</si>
  <si>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</si>
  <si>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</si>
  <si>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</si>
  <si>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</si>
  <si>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</si>
  <si>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</si>
  <si>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</si>
  <si>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</si>
  <si>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</si>
  <si>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</si>
  <si>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</si>
  <si>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</si>
  <si>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</si>
  <si>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</si>
  <si>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</si>
  <si>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</si>
  <si>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</si>
  <si>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</si>
  <si>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</si>
  <si>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</si>
  <si>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</si>
  <si>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</si>
  <si>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</si>
  <si>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</si>
  <si>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</si>
  <si>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</si>
  <si>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</si>
  <si>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</si>
  <si>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</si>
  <si>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</si>
  <si>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</si>
  <si>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</si>
  <si>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</si>
  <si>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</si>
  <si>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</si>
  <si>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</si>
  <si>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</si>
  <si>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</si>
  <si>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</si>
  <si>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</si>
  <si>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</si>
  <si>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</si>
  <si>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</si>
  <si>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</si>
  <si>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</si>
  <si>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</si>
  <si>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</si>
  <si>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</si>
  <si>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</si>
  <si>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</si>
  <si>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</si>
  <si>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</si>
  <si>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</si>
  <si>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</si>
  <si>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</si>
  <si>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</si>
  <si>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</si>
  <si>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</si>
  <si>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</si>
  <si>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</si>
  <si>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</si>
  <si>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</si>
  <si>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</si>
  <si>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</si>
  <si>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</si>
  <si>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</si>
  <si>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</si>
  <si>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</si>
  <si>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</si>
  <si>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</si>
  <si>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</si>
  <si>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</si>
  <si>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</si>
  <si>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</si>
  <si>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</si>
  <si>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</si>
  <si>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</si>
  <si>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</si>
  <si>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</si>
  <si>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</si>
  <si>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</si>
  <si>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</si>
  <si>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</si>
  <si>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</si>
  <si>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</si>
  <si>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</si>
  <si>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</si>
  <si>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</si>
  <si>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</si>
  <si>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</si>
  <si>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</si>
  <si>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</si>
  <si>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</si>
  <si>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</si>
  <si>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</si>
  <si>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</si>
  <si>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</si>
  <si>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</si>
  <si>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</si>
  <si>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</si>
  <si>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</si>
  <si>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</si>
  <si>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</si>
  <si>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</si>
  <si>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</si>
  <si>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</si>
  <si>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</si>
  <si>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</si>
  <si>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</si>
  <si>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</si>
  <si>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</si>
  <si>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</si>
  <si>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</si>
  <si>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</si>
  <si>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</si>
  <si>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</si>
  <si>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</si>
  <si>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</si>
  <si>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</si>
  <si>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</si>
  <si>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</si>
  <si>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</si>
  <si>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</si>
  <si>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</si>
  <si>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</si>
  <si>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</si>
  <si>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</si>
  <si>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</si>
  <si>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</si>
  <si>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</si>
  <si>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</si>
  <si>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</si>
  <si>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</si>
  <si>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</si>
  <si>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</si>
  <si>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</si>
  <si>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</si>
  <si>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</si>
  <si>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</si>
  <si>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</si>
  <si>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</si>
  <si>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</si>
  <si>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</si>
  <si>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</si>
  <si>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</si>
  <si>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</si>
  <si>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</si>
  <si>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</si>
  <si>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</si>
  <si>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</si>
  <si>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</si>
  <si>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</si>
  <si>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</si>
  <si>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</si>
  <si>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</si>
  <si>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</si>
  <si>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</si>
  <si>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</si>
  <si>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</si>
  <si>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</si>
  <si>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</si>
  <si>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</si>
  <si>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</si>
  <si>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</si>
  <si>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</si>
  <si>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</si>
  <si>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</si>
  <si>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</si>
  <si>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</si>
  <si>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</si>
  <si>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</si>
  <si>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</si>
  <si>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</si>
  <si>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</si>
  <si>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</si>
  <si>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</si>
  <si>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</si>
  <si>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</si>
  <si>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</si>
  <si>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</si>
  <si>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</si>
  <si>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</si>
  <si>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</si>
  <si>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</si>
  <si>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</si>
  <si>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</si>
  <si>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</si>
  <si>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</si>
  <si>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</si>
  <si>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</si>
  <si>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</si>
  <si>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</si>
  <si>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</si>
  <si>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</si>
  <si>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</si>
  <si>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</si>
  <si>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</si>
  <si>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</si>
  <si>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</si>
  <si>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</si>
  <si>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</si>
  <si>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</si>
  <si>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</si>
  <si>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</si>
  <si>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</si>
  <si>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</si>
  <si>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</si>
  <si>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</si>
  <si>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</si>
  <si>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</si>
  <si>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</si>
  <si>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</si>
  <si>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</si>
  <si>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</si>
  <si>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</si>
  <si>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</si>
  <si>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</si>
  <si>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</si>
  <si>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</si>
  <si>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</si>
  <si>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</si>
  <si>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</si>
  <si>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</si>
  <si>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</si>
  <si>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</si>
  <si>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</si>
  <si>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</si>
  <si>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</si>
  <si>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</si>
  <si>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</si>
  <si>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</si>
  <si>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</si>
  <si>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</si>
  <si>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</si>
  <si>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</si>
  <si>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</si>
  <si>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</si>
  <si>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</si>
  <si>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</si>
  <si>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</si>
  <si>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</si>
  <si>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</si>
  <si>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</si>
  <si>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</si>
  <si>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</si>
  <si>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</si>
  <si>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</si>
  <si>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</si>
  <si>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</si>
  <si>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</si>
  <si>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</si>
  <si>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</si>
  <si>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</si>
  <si>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</si>
  <si>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</si>
  <si>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</si>
  <si>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</si>
  <si>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</si>
  <si>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</si>
  <si>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</si>
  <si>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</si>
  <si>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</si>
  <si>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</si>
  <si>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</si>
  <si>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</si>
  <si>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</si>
  <si>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</si>
  <si>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</si>
  <si>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</si>
  <si>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</si>
  <si>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</si>
  <si>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</si>
  <si>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</si>
  <si>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</si>
  <si>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</si>
  <si>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</si>
  <si>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</si>
  <si>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</si>
  <si>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</si>
  <si>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</si>
  <si>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</si>
  <si>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</si>
  <si>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</si>
  <si>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</si>
  <si>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</si>
  <si>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</si>
  <si>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</si>
  <si>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</si>
  <si>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</si>
  <si>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</si>
  <si>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</si>
  <si>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</si>
  <si>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</si>
  <si>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</si>
  <si>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</si>
  <si>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</si>
  <si>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</si>
  <si>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</si>
  <si>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</si>
  <si>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</si>
  <si>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</si>
  <si>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</si>
  <si>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</si>
  <si>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</si>
  <si>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</si>
  <si>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</si>
  <si>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</si>
  <si>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</si>
  <si>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</si>
  <si>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</si>
  <si>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</si>
  <si>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</si>
  <si>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</si>
  <si>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</si>
  <si>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</si>
  <si>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</si>
  <si>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</si>
  <si>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</si>
  <si>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</si>
  <si>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</si>
  <si>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</si>
  <si>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</si>
  <si>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</si>
  <si>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</si>
  <si>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</si>
  <si>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</si>
  <si>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</si>
  <si>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</si>
  <si>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</si>
  <si>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</si>
  <si>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</si>
  <si>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</si>
  <si>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</si>
  <si>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</si>
  <si>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</si>
  <si>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</si>
  <si>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</si>
  <si>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</si>
  <si>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</si>
  <si>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</si>
  <si>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</si>
  <si>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</si>
  <si>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</si>
  <si>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</si>
  <si>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</si>
  <si>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</si>
  <si>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</si>
  <si>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</si>
  <si>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</si>
  <si>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</si>
  <si>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</si>
  <si>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</si>
  <si>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</si>
  <si>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</si>
  <si>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</si>
  <si>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</si>
  <si>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</si>
  <si>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</si>
  <si>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</si>
  <si>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</si>
  <si>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</si>
  <si>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</si>
  <si>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</si>
  <si>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</si>
  <si>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</si>
  <si>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</si>
  <si>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</si>
  <si>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</si>
  <si>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</si>
  <si>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</si>
  <si>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</si>
  <si>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</si>
  <si>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</si>
  <si>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</si>
  <si>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</si>
  <si>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</si>
  <si>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</si>
  <si>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</si>
  <si>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</si>
  <si>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</si>
  <si>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</si>
  <si>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</si>
  <si>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</si>
  <si>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</si>
  <si>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</si>
  <si>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</si>
  <si>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</si>
  <si>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</si>
  <si>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</si>
  <si>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</si>
  <si>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</si>
  <si>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</si>
  <si>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</si>
  <si>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</si>
  <si>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</si>
  <si>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</si>
  <si>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</si>
  <si>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</si>
  <si>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</si>
  <si>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</si>
  <si>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</si>
  <si>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</si>
  <si>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</si>
  <si>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</si>
  <si>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</si>
  <si>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</si>
  <si>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</si>
  <si>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</si>
  <si>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</si>
  <si>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</si>
  <si>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</si>
  <si>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</si>
  <si>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</si>
  <si>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</si>
  <si>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</si>
  <si>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</si>
  <si>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</si>
  <si>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</si>
  <si>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</si>
  <si>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</si>
  <si>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</si>
  <si>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</si>
  <si>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</si>
  <si>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</si>
  <si>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</si>
  <si>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</si>
  <si>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</si>
  <si>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</si>
  <si>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</si>
  <si>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</si>
  <si>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</si>
  <si>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</si>
  <si>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</si>
  <si>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</si>
  <si>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</si>
  <si>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</si>
  <si>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</si>
  <si>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</si>
  <si>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</si>
  <si>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</si>
  <si>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</si>
  <si>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</si>
  <si>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</si>
  <si>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</si>
  <si>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</si>
  <si>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</si>
  <si>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</si>
  <si>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</si>
  <si>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</si>
  <si>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</si>
  <si>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</si>
  <si>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</si>
  <si>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</si>
  <si>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</si>
  <si>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</si>
  <si>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</si>
  <si>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</si>
  <si>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</si>
  <si>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</si>
  <si>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</si>
  <si>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</si>
  <si>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</si>
  <si>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</si>
  <si>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</si>
  <si>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</si>
  <si>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</si>
  <si>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</si>
  <si>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</si>
  <si>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</si>
  <si>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</si>
  <si>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</si>
  <si>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</si>
  <si>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</si>
  <si>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</si>
  <si>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</si>
  <si>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</si>
  <si>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</si>
  <si>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</si>
  <si>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</si>
  <si>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</si>
  <si>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</si>
  <si>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</si>
  <si>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</si>
  <si>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</si>
  <si>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</si>
  <si>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</si>
  <si>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</si>
  <si>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</si>
  <si>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</si>
  <si>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</si>
  <si>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</si>
  <si>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</si>
  <si>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</si>
  <si>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</si>
  <si>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</si>
  <si>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</si>
  <si>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</si>
  <si>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</si>
  <si>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</si>
  <si>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</si>
  <si>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</si>
  <si>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</si>
  <si>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</si>
  <si>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</si>
  <si>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</si>
  <si>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</si>
  <si>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</si>
  <si>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</si>
  <si>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</si>
  <si>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</si>
  <si>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</si>
  <si>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</si>
  <si>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</si>
  <si>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</si>
  <si>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</si>
  <si>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</si>
  <si>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</si>
  <si>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</si>
  <si>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</si>
  <si>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</si>
  <si>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</si>
  <si>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</si>
  <si>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</si>
  <si>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</si>
  <si>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</si>
  <si>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</si>
  <si>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</si>
  <si>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</si>
  <si>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</si>
  <si>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</si>
  <si>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</si>
  <si>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</si>
  <si>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</si>
  <si>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</si>
  <si>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</si>
  <si>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</si>
  <si>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</si>
  <si>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</si>
  <si>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</si>
  <si>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</si>
  <si>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</si>
  <si>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</si>
  <si>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</si>
  <si>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</si>
  <si>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</si>
  <si>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</si>
  <si>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</si>
  <si>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</si>
  <si>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</si>
  <si>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</si>
  <si>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</si>
  <si>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</si>
  <si>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</si>
  <si>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</si>
  <si>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</si>
  <si>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</si>
  <si>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</si>
  <si>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</si>
  <si>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</si>
  <si>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</si>
  <si>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</si>
  <si>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</si>
  <si>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</si>
  <si>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</si>
  <si>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</si>
  <si>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</si>
  <si>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</si>
  <si>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</si>
  <si>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</si>
  <si>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</si>
  <si>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</si>
  <si>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</si>
  <si>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</si>
  <si>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</si>
  <si>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</si>
  <si>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</si>
  <si>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</si>
  <si>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</si>
  <si>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</si>
  <si>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</si>
  <si>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</si>
  <si>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</si>
  <si>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</si>
  <si>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</si>
  <si>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</si>
  <si>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</si>
  <si>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</si>
  <si>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</si>
  <si>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</si>
  <si>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</si>
  <si>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</si>
  <si>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</si>
  <si>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</si>
  <si>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</si>
  <si>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</si>
  <si>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</si>
  <si>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</si>
  <si>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</si>
  <si>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</si>
  <si>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</si>
  <si>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</si>
  <si>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</si>
  <si>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</si>
  <si>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</si>
  <si>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</si>
  <si>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</si>
  <si>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</si>
  <si>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</si>
  <si>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</si>
  <si>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</si>
  <si>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</si>
  <si>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</si>
  <si>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</si>
  <si>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</si>
  <si>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</si>
  <si>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</si>
  <si>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</si>
  <si>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</si>
  <si>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</si>
  <si>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</si>
  <si>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</si>
  <si>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</si>
  <si>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</si>
  <si>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</si>
  <si>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</si>
  <si>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</si>
  <si>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</si>
  <si>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</si>
  <si>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</si>
  <si>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</si>
  <si>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</si>
  <si>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</si>
  <si>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</si>
  <si>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</si>
  <si>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</si>
  <si>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</si>
  <si>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</si>
  <si>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</si>
  <si>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</si>
  <si>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</si>
  <si>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</si>
  <si>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</si>
  <si>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</si>
  <si>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</si>
  <si>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</si>
  <si>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</si>
  <si>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</si>
  <si>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</si>
  <si>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</si>
  <si>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</si>
  <si>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</si>
  <si>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</si>
  <si>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</si>
  <si>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</si>
  <si>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</si>
  <si>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</si>
  <si>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</si>
  <si>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</si>
  <si>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</si>
  <si>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</si>
  <si>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</si>
  <si>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</si>
  <si>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</si>
  <si>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</si>
  <si>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</si>
  <si>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</si>
  <si>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</si>
  <si>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</si>
  <si>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</si>
  <si>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</si>
  <si>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</si>
  <si>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</si>
  <si>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</si>
  <si>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</si>
  <si>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</si>
  <si>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</si>
  <si>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</si>
  <si>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</si>
  <si>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</si>
  <si>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</si>
  <si>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</si>
  <si>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</si>
  <si>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</si>
  <si>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</si>
  <si>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</si>
  <si>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</si>
  <si>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</si>
  <si>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</si>
  <si>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</si>
  <si>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</si>
  <si>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</si>
  <si>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</si>
  <si>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</si>
  <si>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</si>
  <si>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</si>
  <si>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</si>
  <si>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</si>
  <si>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</si>
  <si>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</si>
  <si>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</si>
  <si>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</si>
  <si>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</si>
  <si>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</si>
  <si>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</si>
  <si>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</si>
  <si>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</si>
  <si>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</si>
  <si>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</si>
  <si>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</si>
  <si>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</si>
  <si>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</si>
  <si>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</si>
  <si>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</si>
  <si>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</si>
  <si>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</si>
  <si>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</si>
  <si>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</si>
  <si>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</si>
  <si>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</si>
  <si>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</si>
  <si>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</si>
  <si>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</si>
  <si>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</si>
  <si>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</si>
  <si>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</si>
  <si>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</si>
  <si>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</si>
  <si>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</si>
  <si>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</si>
  <si>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</si>
  <si>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</si>
  <si>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</si>
  <si>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</si>
  <si>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</si>
  <si>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</si>
  <si>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</si>
  <si>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</si>
  <si>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</si>
  <si>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</si>
  <si>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</si>
  <si>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</si>
  <si>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</si>
  <si>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</si>
  <si>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</si>
  <si>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</si>
  <si>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</si>
  <si>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</si>
  <si>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</si>
  <si>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</si>
  <si>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</si>
  <si>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</si>
  <si>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</si>
  <si>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</si>
  <si>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</si>
  <si>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</si>
  <si>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</si>
  <si>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</si>
  <si>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</si>
  <si>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</si>
  <si>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</si>
  <si>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</si>
  <si>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</si>
  <si>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</si>
  <si>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</si>
  <si>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</si>
  <si>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</si>
  <si>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</si>
  <si>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</si>
  <si>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</si>
  <si>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</si>
  <si>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</si>
  <si>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</si>
  <si>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</si>
  <si>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</si>
  <si>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</si>
  <si>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</si>
  <si>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</si>
  <si>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</si>
  <si>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</si>
  <si>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</si>
  <si>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</si>
  <si>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</si>
  <si>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</si>
  <si>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</si>
  <si>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</si>
  <si>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</si>
  <si>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</si>
  <si>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</si>
  <si>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</si>
  <si>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</si>
  <si>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</si>
  <si>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</si>
  <si>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</si>
  <si>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</si>
  <si>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</si>
  <si>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</si>
  <si>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</si>
  <si>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</si>
  <si>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</si>
  <si>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</si>
  <si>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</si>
  <si>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</si>
  <si>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</si>
  <si>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</si>
  <si>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</si>
  <si>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</si>
  <si>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</si>
  <si>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</si>
  <si>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</si>
  <si>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</si>
  <si>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</si>
  <si>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</si>
  <si>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</si>
  <si>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</si>
  <si>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</si>
  <si>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</si>
  <si>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</si>
  <si>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</si>
  <si>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</si>
  <si>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</si>
  <si>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</si>
  <si>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</si>
  <si>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</si>
  <si>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</si>
  <si>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</si>
  <si>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</si>
  <si>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</si>
  <si>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</si>
  <si>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</si>
  <si>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</si>
  <si>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</si>
  <si>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</si>
  <si>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</si>
  <si>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</si>
  <si>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</si>
  <si>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</si>
  <si>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</si>
  <si>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</si>
  <si>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</si>
  <si>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</si>
  <si>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</si>
  <si>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</si>
  <si>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</si>
  <si>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</si>
  <si>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</si>
  <si>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</si>
  <si>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</si>
  <si>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</si>
  <si>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</si>
  <si>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</si>
  <si>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</si>
  <si>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</si>
  <si>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</si>
  <si>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</si>
  <si>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</si>
  <si>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</si>
  <si>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</si>
  <si>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</si>
  <si>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</si>
  <si>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</si>
  <si>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</si>
  <si>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</si>
  <si>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</si>
  <si>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</si>
  <si>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</si>
  <si>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</si>
  <si>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</si>
  <si>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</si>
  <si>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</si>
  <si>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</si>
  <si>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</si>
  <si>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</si>
  <si>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</si>
  <si>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</si>
  <si>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</si>
  <si>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</si>
  <si>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</si>
  <si>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</si>
  <si>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</si>
  <si>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</si>
  <si>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</si>
  <si>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</si>
  <si>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</si>
  <si>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</si>
  <si>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</si>
  <si>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</si>
  <si>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</si>
  <si>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</si>
  <si>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</si>
  <si>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</si>
  <si>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</si>
  <si>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</si>
  <si>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</si>
  <si>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</si>
  <si>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</si>
  <si>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</si>
  <si>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</si>
  <si>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</si>
  <si>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</si>
  <si>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</si>
  <si>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</si>
  <si>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</si>
  <si>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</si>
  <si>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</si>
  <si>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</si>
  <si>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</si>
  <si>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</si>
  <si>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</si>
  <si>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</si>
  <si>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</si>
  <si>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</si>
  <si>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</si>
  <si>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</si>
  <si>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</si>
  <si>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</si>
  <si>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</si>
  <si>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</si>
  <si>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</si>
  <si>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</si>
  <si>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</si>
  <si>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</si>
  <si>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</si>
  <si>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</si>
  <si>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</si>
  <si>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</si>
  <si>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</si>
  <si>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</si>
  <si>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</si>
  <si>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</si>
  <si>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</si>
  <si>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</si>
  <si>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</si>
  <si>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</si>
  <si>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</si>
  <si>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</si>
  <si>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</si>
  <si>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</si>
  <si>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</si>
  <si>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</si>
  <si>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</si>
  <si>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</si>
  <si>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</si>
  <si>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</si>
  <si>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</si>
  <si>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</si>
  <si>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</si>
  <si>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</si>
  <si>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</si>
  <si>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</si>
  <si>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</si>
  <si>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</si>
  <si>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</si>
  <si>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</si>
  <si>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</si>
  <si>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</si>
  <si>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</si>
  <si>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</si>
  <si>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</si>
  <si>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</si>
  <si>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</si>
  <si>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</si>
  <si>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</si>
  <si>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</si>
  <si>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</si>
  <si>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</si>
  <si>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</si>
  <si>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</si>
  <si>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</si>
  <si>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</si>
  <si>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</si>
  <si>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</si>
  <si>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</si>
  <si>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</si>
  <si>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</si>
  <si>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</si>
  <si>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</si>
  <si>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</si>
  <si>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</si>
  <si>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</si>
  <si>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</si>
  <si>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</si>
  <si>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</si>
  <si>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</si>
  <si>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</si>
  <si>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</si>
  <si>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</si>
  <si>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</si>
  <si>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</si>
  <si>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</si>
  <si>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</si>
  <si>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</si>
  <si>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</si>
  <si>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</si>
  <si>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</si>
  <si>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</si>
  <si>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</si>
  <si>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</si>
  <si>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</si>
  <si>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</si>
  <si>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</si>
  <si>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</si>
  <si>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</si>
  <si>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</si>
  <si>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</si>
  <si>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</si>
  <si>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</si>
  <si>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</si>
  <si>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</si>
  <si>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</si>
  <si>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</si>
  <si>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</si>
  <si>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</si>
  <si>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</si>
  <si>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</si>
  <si>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</si>
  <si>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</si>
  <si>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</si>
  <si>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</si>
  <si>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</si>
  <si>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</si>
  <si>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</si>
  <si>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</si>
  <si>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</si>
  <si>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</si>
  <si>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</si>
  <si>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</si>
  <si>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</si>
  <si>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</si>
  <si>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</si>
  <si>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</si>
  <si>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</si>
  <si>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</si>
  <si>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</si>
  <si>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</si>
  <si>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</si>
  <si>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</si>
  <si>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</si>
  <si>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</si>
  <si>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</si>
  <si>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</si>
  <si>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</si>
  <si>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</si>
  <si>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</si>
  <si>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</si>
  <si>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</si>
  <si>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</si>
  <si>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</si>
  <si>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</si>
  <si>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</si>
  <si>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</si>
  <si>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</si>
  <si>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</si>
  <si>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</si>
  <si>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</si>
  <si>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</si>
  <si>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</si>
  <si>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</si>
  <si>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</si>
  <si>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</si>
  <si>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</si>
  <si>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</si>
  <si>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</si>
  <si>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</si>
  <si>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</si>
  <si>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</si>
  <si>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</si>
  <si>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</si>
  <si>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</si>
  <si>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</si>
  <si>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</si>
  <si>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</si>
  <si>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</si>
  <si>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</si>
  <si>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</si>
  <si>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</si>
  <si>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</si>
  <si>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</si>
  <si>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</si>
  <si>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</si>
  <si>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</si>
  <si>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</si>
  <si>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</si>
  <si>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</si>
  <si>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</si>
  <si>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</si>
  <si>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</si>
  <si>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</si>
  <si>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</si>
  <si>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</si>
  <si>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</si>
  <si>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</si>
  <si>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</si>
  <si>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</si>
  <si>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</si>
  <si>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</si>
  <si>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</si>
  <si>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</si>
  <si>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</si>
  <si>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</si>
  <si>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</si>
  <si>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</si>
  <si>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</si>
  <si>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</si>
  <si>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</si>
  <si>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</si>
  <si>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</si>
  <si>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</si>
  <si>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</si>
  <si>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</si>
  <si>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</si>
  <si>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</si>
  <si>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</si>
  <si>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</si>
  <si>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</si>
  <si>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</si>
  <si>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</si>
  <si>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</si>
  <si>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</si>
  <si>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</si>
  <si>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</si>
  <si>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</si>
  <si>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</si>
  <si>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</si>
  <si>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</si>
  <si>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</si>
  <si>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</si>
  <si>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</si>
  <si>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</si>
  <si>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</si>
  <si>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</si>
  <si>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</si>
  <si>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</si>
  <si>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</si>
  <si>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</si>
  <si>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</si>
  <si>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</si>
  <si>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</si>
  <si>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</si>
  <si>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</si>
  <si>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</si>
  <si>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</si>
  <si>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</si>
  <si>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</si>
  <si>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</si>
  <si>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</si>
  <si>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</si>
  <si>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</si>
  <si>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</si>
  <si>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</si>
  <si>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</si>
  <si>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</si>
  <si>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</si>
  <si>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</si>
  <si>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</si>
  <si>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</si>
  <si>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</si>
  <si>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</si>
  <si>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</si>
  <si>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</si>
  <si>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</si>
  <si>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</si>
  <si>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</si>
  <si>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</si>
  <si>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</si>
  <si>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</si>
  <si>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</si>
  <si>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</si>
  <si>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</si>
  <si>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</si>
  <si>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</si>
  <si>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</si>
  <si>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</si>
  <si>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</si>
  <si>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</si>
  <si>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</si>
  <si>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</si>
  <si>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</si>
  <si>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</si>
  <si>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</si>
  <si>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</si>
  <si>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</si>
  <si>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</si>
  <si>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</si>
  <si>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</si>
  <si>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</si>
  <si>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</si>
  <si>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</si>
  <si>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</si>
  <si>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</si>
  <si>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</si>
  <si>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</si>
  <si>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</si>
  <si>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</si>
  <si>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</si>
  <si>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</si>
  <si>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</si>
  <si>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</si>
  <si>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</si>
  <si>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</si>
  <si>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</si>
  <si>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</si>
  <si>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</si>
  <si>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</si>
  <si>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</si>
  <si>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</si>
  <si>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</si>
  <si>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</si>
  <si>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</si>
  <si>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</si>
  <si>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</si>
  <si>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</si>
  <si>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</si>
  <si>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</si>
  <si>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</si>
  <si>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</si>
  <si>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</si>
  <si>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</si>
  <si>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</si>
  <si>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</si>
  <si>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</si>
  <si>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</si>
  <si>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</si>
  <si>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</si>
  <si>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</si>
  <si>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</si>
  <si>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</si>
  <si>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</si>
  <si>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</si>
  <si>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</si>
  <si>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</si>
  <si>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</si>
  <si>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</si>
  <si>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</si>
  <si>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</si>
  <si>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</si>
  <si>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</si>
  <si>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</si>
  <si>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</si>
  <si>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</si>
  <si>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</si>
  <si>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</si>
  <si>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</si>
  <si>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</si>
  <si>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</si>
  <si>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</si>
  <si>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</si>
  <si>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</si>
  <si>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</si>
  <si>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</si>
  <si>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</si>
  <si>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</si>
  <si>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</si>
  <si>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</si>
  <si>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</si>
  <si>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</si>
  <si>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</si>
  <si>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</si>
  <si>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</si>
  <si>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</si>
  <si>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</si>
  <si>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</si>
  <si>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</si>
  <si>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</si>
  <si>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</si>
  <si>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</si>
  <si>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</si>
  <si>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</si>
  <si>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</si>
  <si>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</si>
  <si>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</si>
  <si>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</si>
  <si>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</si>
  <si>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</si>
  <si>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</si>
  <si>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</si>
  <si>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</si>
  <si>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</si>
  <si>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</si>
  <si>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</si>
  <si>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</si>
  <si>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</si>
  <si>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</si>
  <si>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</si>
  <si>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</si>
  <si>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</si>
  <si>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</si>
  <si>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</si>
  <si>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</si>
  <si>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</si>
  <si>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</si>
  <si>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</si>
  <si>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</si>
  <si>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</si>
  <si>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</si>
  <si>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</si>
  <si>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</si>
  <si>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</si>
  <si>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</si>
  <si>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</si>
  <si>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</si>
  <si>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</si>
  <si>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</si>
  <si>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</si>
  <si>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</si>
  <si>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</si>
  <si>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</si>
  <si>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</si>
  <si>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</si>
  <si>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</si>
  <si>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</si>
  <si>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</si>
  <si>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</si>
  <si>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</si>
  <si>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</si>
  <si>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</si>
  <si>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</si>
  <si>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</si>
  <si>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</si>
  <si>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</si>
  <si>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</si>
  <si>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</si>
  <si>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</si>
  <si>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</si>
  <si>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</si>
  <si>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</si>
  <si>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</si>
  <si>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</si>
  <si>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</si>
  <si>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</si>
  <si>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</si>
  <si>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</si>
  <si>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</si>
  <si>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</si>
  <si>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</si>
  <si>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</si>
  <si>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</si>
  <si>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</si>
  <si>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</si>
  <si>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</si>
  <si>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</si>
  <si>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</si>
  <si>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</si>
  <si>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</si>
  <si>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</si>
  <si>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</si>
  <si>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</si>
  <si>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</si>
  <si>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</si>
  <si>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</si>
  <si>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</si>
  <si>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</si>
  <si>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</si>
  <si>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</si>
  <si>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</si>
  <si>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</si>
  <si>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</si>
  <si>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</si>
  <si>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</si>
  <si>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</si>
  <si>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</si>
  <si>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</si>
  <si>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</si>
  <si>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</si>
  <si>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</si>
  <si>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</si>
  <si>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</si>
  <si>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</si>
  <si>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</si>
  <si>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</si>
  <si>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</si>
  <si>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</si>
  <si>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</si>
  <si>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</si>
  <si>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</si>
  <si>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</si>
  <si>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</si>
  <si>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</si>
  <si>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</si>
  <si>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</si>
  <si>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</si>
  <si>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</si>
  <si>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</si>
  <si>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</si>
  <si>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</si>
  <si>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</si>
  <si>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</si>
  <si>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</si>
  <si>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</si>
  <si>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</si>
  <si>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</si>
  <si>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</si>
  <si>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</si>
  <si>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</si>
  <si>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</si>
  <si>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</si>
  <si>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</si>
  <si>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</si>
  <si>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</si>
  <si>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</si>
  <si>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</si>
  <si>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</si>
  <si>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</si>
  <si>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</si>
  <si>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</si>
  <si>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</si>
  <si>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</si>
  <si>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</si>
  <si>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</si>
  <si>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</si>
  <si>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</si>
  <si>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</si>
  <si>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</si>
  <si>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</si>
  <si>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</si>
  <si>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</si>
  <si>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</si>
  <si>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</si>
  <si>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</si>
  <si>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</si>
  <si>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</si>
  <si>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</si>
  <si>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</si>
  <si>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</si>
  <si>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</si>
  <si>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</si>
  <si>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</si>
  <si>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</si>
  <si>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</si>
  <si>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</si>
  <si>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</si>
  <si>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</si>
  <si>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</si>
  <si>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</si>
  <si>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</si>
  <si>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</si>
  <si>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</si>
  <si>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</si>
  <si>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</si>
  <si>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</si>
  <si>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</si>
  <si>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</si>
  <si>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</si>
  <si>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</si>
  <si>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</si>
  <si>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</si>
  <si>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</si>
  <si>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</si>
  <si>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</si>
  <si>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</si>
  <si>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</si>
  <si>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</si>
  <si>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</si>
  <si>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</si>
  <si>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</si>
  <si>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</si>
  <si>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</si>
  <si>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</si>
  <si>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</si>
  <si>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</si>
  <si>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</si>
  <si>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</si>
  <si>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</si>
  <si>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</si>
  <si>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</si>
  <si>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</si>
  <si>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</si>
  <si>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</si>
  <si>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</si>
  <si>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</si>
  <si>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</si>
  <si>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</si>
  <si>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</si>
  <si>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</si>
  <si>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</si>
  <si>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</si>
  <si>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</si>
  <si>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</si>
  <si>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</si>
  <si>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</si>
  <si>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</si>
  <si>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</si>
  <si>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</si>
  <si>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</si>
  <si>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</si>
  <si>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</si>
  <si>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</si>
  <si>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</si>
  <si>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</si>
  <si>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</si>
  <si>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</si>
  <si>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</si>
  <si>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</si>
  <si>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</si>
  <si>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</si>
  <si>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</si>
  <si>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</si>
  <si>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</si>
  <si>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</si>
  <si>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</si>
  <si>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</si>
  <si>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</si>
  <si>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</si>
  <si>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</si>
  <si>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</si>
  <si>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</si>
  <si>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</si>
  <si>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</si>
  <si>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</si>
  <si>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</si>
  <si>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</si>
  <si>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</si>
  <si>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</si>
  <si>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</si>
  <si>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</si>
  <si>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</si>
  <si>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</si>
  <si>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</si>
  <si>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</si>
  <si>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</si>
  <si>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</si>
  <si>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</si>
  <si>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</si>
  <si>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</si>
  <si>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</si>
  <si>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</si>
  <si>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</si>
  <si>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</si>
  <si>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</si>
  <si>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</si>
  <si>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</si>
  <si>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</si>
  <si>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</si>
  <si>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</si>
  <si>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</si>
  <si>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</si>
  <si>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</si>
  <si>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</si>
  <si>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</si>
  <si>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</si>
  <si>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</si>
  <si>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</si>
  <si>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</si>
  <si>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</si>
  <si>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</si>
  <si>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</si>
  <si>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</si>
  <si>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</si>
  <si>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</si>
  <si>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</si>
  <si>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</si>
  <si>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</si>
  <si>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</si>
  <si>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</si>
  <si>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</si>
  <si>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</si>
  <si>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</si>
  <si>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</si>
  <si>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</si>
  <si>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</si>
  <si>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</si>
  <si>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</si>
  <si>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</si>
  <si>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</si>
  <si>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</si>
  <si>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</si>
  <si>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</si>
  <si>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</si>
  <si>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</si>
  <si>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</si>
  <si>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</si>
  <si>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</si>
  <si>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</si>
  <si>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</si>
  <si>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</si>
  <si>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</si>
  <si>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</si>
  <si>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</si>
  <si>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</si>
  <si>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</si>
  <si>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</si>
  <si>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</si>
  <si>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</si>
  <si>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</si>
  <si>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</si>
  <si>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</si>
  <si>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</si>
  <si>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</si>
  <si>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</si>
  <si>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</si>
  <si>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</si>
  <si>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</si>
  <si>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</si>
  <si>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</si>
  <si>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</si>
  <si>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</si>
  <si>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</si>
  <si>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</si>
  <si>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</si>
  <si>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</si>
  <si>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</si>
  <si>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</si>
  <si>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</si>
  <si>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</si>
  <si>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</si>
  <si>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</si>
  <si>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</si>
  <si>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</si>
  <si>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</si>
  <si>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</si>
  <si>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</si>
  <si>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</si>
  <si>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</si>
  <si>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</si>
  <si>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</si>
  <si>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</si>
  <si>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</si>
  <si>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</si>
  <si>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</si>
  <si>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</si>
  <si>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</si>
  <si>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</si>
  <si>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</si>
  <si>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</si>
  <si>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</si>
  <si>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</si>
  <si>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</si>
  <si>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</si>
  <si>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</si>
  <si>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</si>
  <si>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</si>
  <si>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</si>
  <si>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</si>
  <si>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</si>
  <si>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</si>
  <si>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</si>
  <si>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</si>
  <si>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</si>
  <si>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</si>
  <si>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</si>
  <si>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</si>
  <si>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</si>
  <si>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</si>
  <si>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</si>
  <si>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</si>
  <si>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</si>
  <si>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</si>
  <si>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</si>
  <si>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</si>
  <si>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</si>
  <si>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</si>
  <si>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</si>
  <si>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</si>
  <si>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</si>
  <si>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</si>
  <si>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</si>
  <si>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</si>
  <si>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</si>
  <si>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</si>
  <si>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</si>
  <si>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</si>
  <si>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</si>
  <si>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</si>
  <si>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</si>
  <si>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</si>
  <si>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</si>
  <si>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</si>
  <si>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</si>
  <si>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</si>
  <si>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</si>
  <si>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</si>
  <si>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</si>
  <si>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</si>
  <si>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</si>
  <si>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</si>
  <si>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</si>
  <si>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</si>
  <si>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</si>
  <si>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</si>
  <si>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</si>
  <si>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</si>
  <si>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</si>
  <si>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</si>
  <si>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</si>
  <si>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</si>
  <si>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</si>
  <si>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</si>
  <si>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</si>
  <si>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</si>
  <si>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</si>
  <si>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</si>
  <si>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</si>
  <si>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</si>
  <si>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</si>
  <si>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</si>
  <si>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</si>
  <si>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</si>
  <si>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</si>
  <si>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</si>
  <si>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</si>
  <si>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</si>
  <si>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</si>
  <si>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</si>
  <si>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</si>
  <si>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</si>
  <si>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</si>
  <si>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</si>
  <si>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</si>
  <si>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</si>
  <si>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</si>
  <si>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</si>
  <si>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</si>
  <si>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</si>
  <si>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</si>
  <si>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</si>
  <si>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</si>
  <si>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</si>
  <si>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</si>
  <si>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</si>
  <si>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</si>
  <si>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</si>
  <si>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</si>
  <si>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</si>
  <si>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</si>
  <si>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</si>
  <si>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</si>
  <si>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</si>
  <si>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</si>
  <si>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</si>
  <si>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</si>
  <si>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</si>
  <si>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</si>
  <si>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</si>
  <si>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</si>
  <si>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</si>
  <si>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</si>
  <si>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</si>
  <si>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</si>
  <si>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</si>
  <si>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</si>
  <si>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</si>
  <si>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</si>
  <si>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</si>
  <si>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</si>
  <si>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</si>
  <si>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</si>
  <si>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</si>
  <si>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</si>
  <si>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</si>
  <si>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</si>
  <si>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</si>
  <si>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</si>
  <si>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</si>
  <si>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</si>
  <si>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</si>
  <si>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</si>
  <si>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</si>
  <si>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</si>
  <si>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</si>
  <si>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</si>
  <si>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</si>
  <si>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</si>
  <si>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</si>
  <si>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</si>
  <si>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</si>
  <si>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</si>
  <si>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</si>
  <si>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</si>
  <si>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</si>
  <si>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</si>
  <si>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</si>
  <si>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</si>
  <si>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</si>
  <si>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</si>
  <si>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</si>
  <si>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</si>
  <si>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</si>
  <si>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</si>
  <si>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</si>
  <si>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</si>
  <si>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</si>
  <si>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</si>
  <si>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</si>
  <si>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</si>
  <si>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</si>
  <si>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</si>
  <si>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</si>
  <si>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</si>
  <si>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</si>
  <si>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</si>
  <si>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</si>
  <si>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</si>
  <si>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</si>
  <si>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</si>
  <si>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</si>
  <si>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</si>
  <si>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</si>
  <si>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</si>
  <si>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</si>
  <si>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</si>
  <si>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</si>
  <si>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</si>
  <si>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</si>
  <si>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</si>
  <si>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</si>
  <si>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</si>
  <si>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</si>
  <si>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</si>
  <si>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</si>
  <si>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</si>
  <si>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</si>
  <si>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</si>
  <si>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</si>
  <si>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</si>
  <si>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</si>
  <si>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</si>
  <si>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</si>
  <si>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</si>
  <si>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</si>
  <si>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</si>
  <si>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</si>
  <si>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</si>
  <si>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</si>
  <si>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</si>
  <si>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</si>
  <si>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</si>
  <si>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</si>
  <si>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</si>
  <si>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</si>
  <si>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</si>
  <si>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</si>
  <si>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</si>
  <si>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</si>
  <si>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</si>
  <si>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</si>
  <si>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</si>
  <si>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</si>
  <si>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</si>
  <si>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</si>
  <si>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</si>
  <si>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</si>
  <si>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</si>
  <si>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</si>
  <si>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</si>
  <si>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</si>
  <si>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</si>
  <si>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</si>
  <si>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</si>
  <si>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</si>
  <si>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</si>
  <si>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</si>
  <si>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</si>
  <si>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</si>
  <si>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</si>
  <si>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</si>
  <si>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</si>
  <si>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</si>
  <si>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</si>
  <si>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</si>
  <si>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</si>
  <si>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</si>
  <si>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</si>
  <si>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</si>
  <si>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</si>
  <si>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</si>
  <si>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</si>
  <si>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</si>
  <si>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</si>
  <si>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</si>
  <si>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</si>
  <si>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</si>
  <si>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</si>
  <si>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</si>
  <si>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</si>
  <si>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</si>
  <si>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</si>
  <si>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</si>
  <si>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</si>
  <si>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</si>
  <si>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</si>
  <si>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</si>
  <si>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</si>
  <si>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</si>
  <si>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</si>
  <si>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</si>
  <si>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</si>
  <si>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</si>
  <si>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</si>
  <si>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</si>
  <si>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</si>
  <si>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</si>
  <si>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</si>
  <si>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</si>
  <si>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</si>
  <si>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</si>
  <si>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</si>
  <si>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</si>
  <si>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</si>
  <si>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</si>
  <si>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</si>
  <si>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</si>
  <si>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</si>
  <si>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</si>
  <si>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</si>
  <si>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</si>
  <si>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</si>
  <si>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</si>
  <si>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</si>
  <si>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</si>
  <si>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</si>
  <si>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</si>
  <si>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</si>
  <si>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</si>
  <si>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</si>
  <si>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</si>
  <si>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</si>
  <si>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</si>
  <si>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</si>
  <si>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</si>
  <si>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</si>
  <si>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</si>
  <si>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</si>
  <si>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</si>
  <si>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</si>
  <si>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</si>
  <si>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</si>
  <si>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</si>
  <si>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</si>
  <si>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</si>
  <si>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</si>
  <si>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</si>
  <si>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</si>
  <si>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</si>
  <si>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</si>
  <si>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</si>
  <si>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</si>
  <si>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</si>
  <si>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</si>
  <si>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</si>
  <si>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</si>
  <si>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</si>
  <si>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</si>
  <si>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</si>
  <si>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</si>
  <si>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</si>
  <si>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</si>
  <si>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</si>
  <si>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</si>
  <si>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</si>
  <si>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</si>
  <si>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</si>
  <si>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</si>
  <si>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</si>
  <si>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</si>
  <si>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</si>
  <si>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</si>
  <si>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</si>
  <si>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</si>
  <si>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</si>
  <si>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</si>
  <si>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</si>
  <si>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</si>
  <si>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</si>
  <si>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</si>
  <si>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</si>
  <si>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</si>
  <si>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</si>
  <si>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</si>
  <si>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</si>
  <si>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</si>
  <si>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</si>
  <si>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</si>
  <si>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</si>
  <si>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</si>
  <si>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</si>
  <si>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</si>
  <si>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</si>
  <si>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</si>
  <si>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</si>
  <si>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</si>
  <si>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</si>
  <si>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</si>
  <si>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</si>
  <si>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</si>
  <si>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</si>
  <si>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</si>
  <si>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</si>
  <si>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</si>
  <si>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</si>
  <si>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</si>
  <si>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</si>
  <si>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</si>
  <si>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</si>
  <si>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</si>
  <si>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</si>
  <si>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</si>
  <si>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</si>
  <si>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</si>
  <si>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</si>
  <si>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</si>
  <si>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</si>
  <si>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</si>
  <si>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</si>
  <si>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</si>
  <si>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</si>
  <si>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</si>
  <si>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</si>
  <si>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</si>
  <si>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</si>
  <si>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</si>
  <si>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</si>
  <si>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</si>
  <si>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</si>
  <si>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</si>
  <si>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</si>
  <si>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</si>
  <si>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</si>
  <si>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</si>
  <si>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</si>
  <si>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</si>
  <si>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</si>
  <si>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</si>
  <si>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</si>
  <si>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</si>
  <si>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</si>
  <si>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</si>
  <si>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</si>
  <si>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</si>
  <si>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</si>
  <si>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</si>
  <si>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</si>
  <si>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</si>
  <si>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</si>
  <si>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</si>
  <si>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</si>
  <si>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</si>
  <si>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</si>
  <si>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</si>
  <si>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</si>
  <si>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</si>
  <si>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</si>
  <si>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</si>
  <si>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</si>
  <si>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</si>
  <si>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</si>
  <si>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</si>
  <si>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</si>
  <si>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</si>
  <si>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</si>
  <si>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</si>
  <si>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</si>
  <si>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</si>
  <si>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</si>
  <si>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</si>
  <si>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</si>
  <si>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</si>
  <si>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</si>
  <si>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</si>
  <si>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</si>
  <si>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</si>
  <si>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</si>
  <si>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</si>
  <si>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</si>
  <si>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</si>
  <si>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</si>
  <si>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</si>
  <si>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</si>
  <si>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</si>
  <si>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</si>
  <si>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</si>
  <si>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</si>
  <si>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</si>
  <si>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</si>
  <si>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</si>
  <si>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</si>
  <si>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</si>
  <si>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</si>
  <si>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</si>
  <si>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</si>
  <si>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</si>
  <si>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</si>
  <si>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</si>
  <si>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</si>
  <si>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</si>
  <si>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</si>
  <si>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</si>
  <si>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</si>
  <si>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</si>
  <si>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</si>
  <si>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</si>
  <si>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</si>
  <si>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</si>
  <si>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</si>
  <si>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</si>
  <si>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</si>
  <si>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</si>
  <si>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</si>
  <si>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</si>
  <si>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</si>
  <si>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</si>
  <si>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</si>
  <si>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</si>
  <si>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</si>
  <si>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</si>
  <si>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</si>
  <si>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</si>
  <si>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</si>
  <si>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</si>
  <si>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</si>
  <si>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</si>
  <si>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</si>
  <si>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</si>
  <si>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</si>
  <si>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</si>
  <si>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</si>
  <si>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</si>
  <si>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</si>
  <si>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</si>
  <si>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</si>
  <si>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</si>
  <si>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</si>
  <si>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</si>
  <si>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</si>
  <si>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</si>
  <si>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</si>
  <si>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</si>
  <si>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</si>
  <si>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</si>
  <si>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</si>
  <si>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</si>
  <si>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</si>
  <si>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</si>
  <si>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</si>
  <si>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</si>
  <si>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</si>
  <si>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</si>
  <si>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</si>
  <si>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</si>
  <si>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</si>
  <si>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</si>
  <si>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</si>
  <si>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</si>
  <si>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</si>
  <si>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</si>
  <si>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</si>
  <si>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</si>
  <si>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</si>
  <si>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</si>
  <si>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</si>
  <si>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</si>
  <si>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</si>
  <si>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</si>
  <si>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</si>
  <si>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</si>
  <si>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</si>
  <si>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</si>
  <si>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</si>
  <si>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</si>
  <si>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</si>
  <si>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</si>
  <si>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</si>
  <si>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</si>
  <si>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</si>
  <si>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</si>
  <si>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</si>
  <si>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</si>
  <si>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</si>
  <si>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</si>
  <si>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</si>
  <si>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</si>
  <si>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</si>
  <si>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</si>
  <si>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</si>
  <si>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</si>
  <si>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</si>
  <si>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</si>
  <si>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</si>
  <si>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</si>
  <si>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</si>
  <si>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</si>
  <si>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</si>
  <si>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</si>
  <si>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</si>
  <si>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</si>
  <si>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</si>
  <si>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</si>
  <si>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</si>
  <si>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</si>
  <si>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</si>
  <si>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</si>
  <si>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</si>
  <si>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</si>
  <si>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</si>
  <si>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</si>
  <si>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</si>
  <si>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</si>
  <si>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</si>
  <si>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</si>
  <si>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</si>
  <si>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</si>
  <si>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</si>
  <si>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</si>
  <si>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</si>
  <si>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</si>
  <si>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</si>
  <si>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</si>
  <si>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</si>
  <si>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</si>
  <si>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</si>
  <si>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</si>
  <si>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</si>
  <si>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</si>
  <si>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</si>
  <si>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</si>
  <si>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</si>
  <si>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</si>
  <si>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</si>
  <si>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</si>
  <si>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</si>
  <si>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</si>
  <si>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</si>
  <si>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</si>
  <si>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</si>
  <si>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</si>
  <si>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</si>
  <si>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</si>
  <si>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</si>
  <si>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</si>
  <si>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</si>
  <si>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</si>
  <si>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</si>
  <si>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</si>
  <si>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</si>
  <si>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</si>
  <si>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</si>
  <si>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</si>
  <si>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</si>
  <si>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</si>
  <si>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</si>
  <si>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</si>
  <si>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</si>
  <si>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</si>
  <si>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</si>
  <si>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</si>
  <si>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</si>
  <si>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</si>
  <si>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</si>
  <si>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</si>
  <si>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</si>
  <si>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</si>
  <si>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</si>
  <si>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</si>
  <si>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</si>
  <si>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</si>
  <si>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</si>
  <si>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</si>
  <si>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</si>
  <si>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</si>
  <si>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</si>
  <si>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</si>
  <si>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</si>
  <si>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</si>
  <si>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</si>
  <si>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</si>
  <si>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</si>
  <si>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</si>
  <si>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</si>
  <si>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</si>
  <si>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</si>
  <si>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</si>
  <si>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</si>
  <si>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</si>
  <si>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</si>
  <si>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</si>
  <si>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</si>
  <si>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</si>
  <si>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</si>
  <si>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</si>
  <si>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</si>
  <si>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</si>
  <si>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</si>
  <si>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</si>
  <si>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</si>
  <si>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</si>
  <si>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</si>
  <si>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</si>
  <si>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</si>
  <si>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</si>
  <si>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</si>
  <si>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</si>
  <si>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</si>
  <si>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</si>
  <si>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</si>
  <si>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</si>
  <si>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</si>
  <si>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</si>
  <si>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</si>
  <si>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</si>
  <si>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</si>
  <si>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</si>
  <si>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</si>
  <si>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</si>
  <si>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</si>
  <si>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</si>
  <si>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</si>
  <si>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</si>
  <si>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</si>
  <si>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</si>
  <si>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</si>
  <si>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</si>
  <si>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</si>
  <si>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</si>
  <si>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</si>
  <si>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</si>
  <si>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</si>
  <si>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</si>
  <si>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</si>
  <si>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</si>
  <si>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</si>
  <si>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</si>
  <si>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</si>
  <si>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</si>
  <si>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</si>
  <si>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</si>
  <si>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</si>
  <si>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</si>
  <si>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</si>
  <si>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</si>
  <si>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</si>
  <si>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</si>
  <si>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</si>
  <si>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</si>
  <si>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</si>
  <si>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</si>
  <si>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</si>
  <si>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</si>
  <si>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</si>
  <si>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</si>
  <si>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</si>
  <si>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</si>
  <si>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</si>
  <si>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</si>
  <si>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</si>
  <si>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</si>
  <si>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</si>
  <si>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</si>
  <si>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</si>
  <si>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</si>
  <si>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</si>
  <si>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</si>
  <si>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</si>
  <si>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</si>
  <si>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</si>
  <si>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</si>
  <si>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</si>
  <si>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</si>
  <si>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</si>
  <si>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</si>
  <si>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</si>
  <si>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</si>
  <si>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</si>
  <si>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</si>
  <si>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</si>
  <si>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</si>
  <si>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</si>
  <si>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</si>
  <si>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</si>
  <si>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</si>
  <si>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</si>
  <si>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</si>
  <si>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</si>
  <si>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</si>
  <si>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</si>
  <si>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</si>
  <si>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</si>
  <si>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</si>
  <si>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</si>
  <si>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</si>
  <si>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</si>
  <si>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</si>
  <si>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</si>
  <si>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</si>
  <si>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</si>
  <si>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</si>
  <si>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</si>
  <si>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</si>
  <si>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</si>
  <si>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</si>
  <si>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</si>
  <si>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</si>
  <si>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</si>
  <si>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</si>
  <si>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</si>
  <si>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</si>
  <si>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</si>
  <si>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</si>
  <si>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</si>
  <si>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</si>
  <si>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</si>
  <si>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</si>
  <si>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</si>
  <si>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</si>
  <si>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</si>
  <si>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</si>
  <si>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</si>
  <si>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</si>
  <si>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</si>
  <si>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</si>
  <si>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</si>
  <si>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</si>
  <si>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</si>
  <si>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</si>
  <si>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</si>
  <si>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</si>
  <si>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</si>
  <si>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</si>
  <si>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</si>
  <si>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</si>
  <si>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</si>
  <si>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</si>
  <si>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</si>
  <si>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</si>
  <si>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</si>
  <si>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</si>
  <si>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</si>
  <si>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</si>
  <si>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</si>
  <si>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</si>
  <si>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</si>
  <si>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</si>
  <si>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</si>
  <si>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</si>
  <si>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</si>
  <si>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</si>
  <si>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</si>
  <si>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</si>
  <si>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</si>
  <si>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</si>
  <si>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</si>
  <si>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</si>
  <si>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</si>
  <si>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</si>
  <si>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</si>
  <si>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</si>
  <si>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</si>
  <si>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</si>
  <si>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</si>
  <si>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</si>
  <si>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</si>
  <si>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</si>
  <si>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</si>
  <si>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</si>
  <si>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</si>
  <si>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</si>
  <si>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</si>
  <si>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</si>
  <si>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</si>
  <si>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</si>
  <si>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</si>
  <si>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</si>
  <si>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</si>
  <si>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</si>
  <si>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</si>
  <si>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</si>
  <si>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</si>
  <si>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</si>
  <si>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</si>
  <si>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</si>
  <si>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</si>
  <si>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</si>
  <si>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</si>
  <si>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</si>
  <si>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</si>
  <si>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</si>
  <si>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</si>
  <si>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</si>
  <si>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</si>
  <si>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</si>
  <si>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</si>
  <si>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</si>
  <si>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</si>
  <si>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</si>
  <si>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</si>
  <si>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</si>
  <si>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</si>
  <si>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</si>
  <si>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</si>
  <si>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</si>
  <si>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</si>
  <si>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</si>
  <si>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</si>
  <si>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</si>
  <si>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</si>
  <si>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</si>
  <si>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</si>
  <si>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</si>
  <si>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</si>
  <si>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</si>
  <si>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</si>
  <si>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</si>
  <si>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</si>
  <si>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</si>
  <si>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</si>
  <si>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</si>
  <si>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</si>
  <si>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</si>
  <si>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</si>
  <si>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</si>
  <si>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</si>
  <si>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</si>
  <si>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</si>
  <si>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</si>
  <si>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</si>
  <si>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</si>
  <si>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</si>
  <si>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</si>
  <si>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</si>
  <si>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</si>
  <si>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</si>
  <si>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</si>
  <si>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</si>
  <si>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</si>
  <si>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</si>
  <si>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</si>
  <si>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</si>
  <si>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</si>
  <si>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</si>
  <si>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</si>
  <si>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</si>
  <si>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</si>
  <si>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</si>
  <si>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</si>
  <si>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</si>
  <si>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</si>
  <si>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</si>
  <si>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</si>
  <si>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</si>
  <si>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</si>
  <si>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</si>
  <si>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</si>
  <si>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</si>
  <si>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</si>
  <si>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</si>
  <si>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</si>
  <si>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</si>
  <si>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</si>
  <si>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</si>
  <si>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</si>
  <si>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</si>
  <si>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</si>
  <si>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</si>
  <si>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</si>
  <si>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</si>
  <si>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</si>
  <si>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</si>
  <si>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</si>
  <si>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</si>
  <si>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</si>
  <si>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</si>
  <si>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</si>
  <si>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</si>
  <si>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</si>
  <si>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</si>
  <si>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</si>
  <si>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</si>
  <si>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</si>
  <si>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</si>
  <si>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</si>
  <si>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</si>
  <si>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</si>
  <si>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</si>
  <si>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</si>
  <si>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</si>
  <si>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</si>
  <si>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</si>
  <si>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</si>
  <si>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</si>
  <si>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</si>
  <si>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</si>
  <si>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</si>
  <si>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</si>
  <si>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</si>
  <si>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</si>
  <si>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</si>
  <si>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</si>
  <si>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</si>
  <si>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</si>
  <si>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</si>
  <si>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</si>
  <si>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</si>
  <si>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</si>
  <si>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</si>
  <si>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</si>
  <si>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</si>
  <si>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</si>
  <si>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</si>
  <si>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</si>
  <si>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</si>
  <si>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</si>
  <si>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</si>
  <si>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</si>
  <si>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</si>
  <si>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</si>
  <si>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</si>
  <si>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</si>
  <si>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</si>
  <si>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</si>
  <si>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</si>
  <si>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</si>
  <si>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</si>
  <si>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</si>
  <si>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</si>
  <si>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</si>
  <si>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</si>
  <si>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</si>
  <si>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</si>
  <si>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</si>
  <si>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</si>
  <si>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</si>
  <si>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</si>
  <si>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</si>
  <si>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</si>
  <si>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</si>
  <si>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</si>
  <si>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</si>
  <si>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</si>
  <si>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</si>
  <si>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</si>
  <si>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</si>
  <si>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</si>
  <si>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</si>
  <si>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</si>
  <si>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</si>
  <si>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</si>
  <si>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</si>
  <si>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</si>
  <si>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</si>
  <si>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</si>
  <si>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</si>
  <si>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</si>
  <si>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</si>
  <si>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</si>
  <si>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</si>
  <si>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</si>
  <si>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</si>
  <si>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</si>
  <si>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</si>
  <si>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</si>
  <si>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</si>
  <si>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</si>
  <si>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</si>
  <si>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</si>
  <si>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</si>
  <si>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</si>
  <si>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</si>
  <si>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</si>
  <si>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</si>
  <si>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</si>
  <si>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</si>
  <si>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</si>
  <si>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</si>
  <si>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</si>
  <si>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</si>
  <si>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</si>
  <si>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</si>
  <si>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</si>
  <si>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</si>
  <si>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</si>
  <si>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</si>
  <si>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</si>
  <si>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</si>
  <si>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</si>
  <si>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</si>
  <si>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</si>
  <si>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</si>
  <si>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</si>
  <si>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</si>
  <si>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</si>
  <si>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</si>
  <si>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</si>
  <si>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</si>
  <si>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</si>
  <si>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</si>
  <si>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</si>
  <si>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</si>
  <si>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</si>
  <si>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</si>
  <si>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</si>
  <si>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</si>
  <si>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</si>
  <si>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</si>
  <si>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</si>
  <si>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</si>
  <si>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</si>
  <si>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</si>
  <si>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</si>
  <si>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</si>
  <si>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</si>
  <si>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</si>
  <si>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</si>
  <si>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</si>
  <si>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</si>
  <si>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</si>
  <si>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</si>
  <si>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</si>
  <si>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</si>
  <si>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</si>
  <si>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</si>
  <si>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</si>
  <si>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</si>
  <si>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</si>
  <si>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</si>
  <si>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</si>
  <si>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</si>
  <si>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</si>
  <si>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</si>
  <si>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</si>
  <si>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</si>
  <si>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</si>
  <si>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</si>
  <si>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</si>
  <si>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</si>
  <si>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</si>
  <si>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</si>
  <si>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</si>
  <si>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</si>
  <si>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</si>
  <si>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</si>
  <si>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</si>
  <si>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</si>
  <si>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</si>
  <si>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</si>
  <si>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</si>
  <si>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</si>
  <si>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</si>
  <si>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</si>
  <si>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</si>
  <si>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</si>
  <si>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</si>
  <si>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</si>
  <si>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</si>
  <si>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</si>
  <si>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</si>
  <si>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</si>
  <si>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</si>
  <si>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</si>
  <si>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</si>
  <si>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</si>
  <si>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</si>
  <si>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</si>
  <si>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</si>
  <si>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</si>
  <si>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</si>
  <si>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</si>
  <si>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</si>
  <si>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</si>
  <si>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</si>
  <si>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</si>
  <si>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</si>
  <si>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</si>
  <si>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</si>
  <si>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</si>
  <si>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</si>
  <si>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</si>
  <si>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</si>
  <si>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</si>
  <si>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</si>
  <si>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</si>
  <si>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</si>
  <si>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</si>
  <si>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</si>
  <si>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</si>
  <si>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</si>
  <si>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</si>
  <si>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</si>
  <si>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</si>
  <si>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</si>
  <si>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</si>
  <si>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</si>
  <si>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</si>
  <si>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</si>
  <si>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</si>
  <si>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</si>
  <si>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</si>
  <si>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</si>
  <si>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</si>
  <si>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</si>
  <si>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</si>
  <si>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</si>
  <si>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</si>
  <si>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</si>
  <si>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</si>
  <si>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</si>
  <si>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</si>
  <si>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</si>
  <si>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</si>
  <si>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</si>
  <si>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</si>
  <si>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</si>
  <si>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</si>
  <si>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</si>
  <si>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</si>
  <si>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</si>
  <si>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</si>
  <si>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</si>
  <si>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</si>
  <si>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</si>
  <si>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</si>
  <si>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</si>
  <si>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</si>
  <si>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</si>
  <si>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</si>
  <si>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</si>
  <si>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</si>
  <si>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</si>
  <si>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</si>
  <si>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</si>
  <si>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</si>
  <si>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</si>
  <si>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</si>
  <si>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</si>
  <si>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</si>
  <si>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</si>
  <si>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</si>
  <si>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</si>
  <si>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</si>
  <si>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</si>
  <si>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</si>
  <si>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</si>
  <si>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</si>
  <si>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</si>
  <si>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</si>
  <si>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</si>
  <si>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</si>
  <si>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</si>
  <si>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</si>
  <si>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</si>
  <si>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</si>
  <si>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</si>
  <si>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</si>
  <si>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</si>
  <si>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</si>
  <si>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</si>
  <si>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</si>
  <si>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</si>
  <si>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</si>
  <si>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</si>
  <si>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</si>
  <si>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</si>
  <si>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</si>
  <si>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</si>
  <si>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</si>
  <si>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</si>
  <si>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</si>
  <si>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</si>
  <si>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</si>
  <si>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</si>
  <si>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</si>
  <si>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</si>
  <si>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</si>
  <si>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</si>
  <si>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</si>
  <si>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</si>
  <si>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</si>
  <si>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</si>
  <si>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</si>
  <si>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</si>
  <si>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</si>
  <si>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</si>
  <si>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</si>
  <si>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</si>
  <si>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</si>
  <si>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</si>
  <si>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</si>
  <si>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</si>
  <si>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</si>
  <si>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</si>
  <si>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</si>
  <si>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</si>
  <si>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</si>
  <si>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</si>
  <si>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</si>
  <si>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</si>
  <si>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</si>
  <si>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</si>
  <si>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</si>
  <si>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</si>
  <si>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</si>
  <si>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</si>
  <si>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</si>
  <si>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</si>
  <si>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</si>
  <si>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</si>
  <si>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</si>
  <si>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</si>
  <si>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</si>
  <si>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</si>
  <si>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</si>
  <si>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</si>
  <si>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</si>
  <si>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</si>
  <si>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</si>
  <si>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</si>
  <si>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</si>
  <si>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</si>
  <si>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</si>
  <si>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</si>
  <si>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</si>
  <si>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</si>
  <si>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</si>
  <si>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</si>
  <si>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</si>
  <si>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</si>
  <si>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</si>
  <si>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</si>
  <si>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</si>
  <si>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</si>
  <si>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</si>
  <si>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</si>
  <si>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</si>
  <si>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</si>
  <si>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</si>
  <si>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</si>
  <si>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</si>
  <si>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</si>
  <si>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</si>
  <si>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</si>
  <si>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</si>
  <si>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</si>
  <si>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</si>
  <si>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</si>
  <si>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</si>
  <si>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</si>
  <si>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</si>
  <si>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</si>
  <si>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</si>
  <si>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</si>
  <si>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</si>
  <si>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</si>
  <si>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</si>
  <si>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</si>
  <si>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</si>
  <si>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</si>
  <si>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</si>
  <si>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</si>
  <si>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</si>
  <si>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</si>
  <si>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</si>
  <si>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</si>
  <si>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</si>
  <si>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</si>
  <si>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</si>
  <si>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</si>
  <si>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</si>
  <si>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</si>
  <si>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</si>
  <si>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</si>
  <si>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</si>
  <si>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</si>
  <si>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</si>
  <si>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</si>
  <si>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</si>
  <si>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</si>
  <si>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</si>
  <si>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</si>
  <si>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</si>
  <si>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</si>
  <si>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</si>
  <si>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</si>
  <si>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</si>
  <si>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</si>
  <si>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</si>
  <si>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</si>
  <si>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</si>
  <si>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</si>
  <si>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</si>
  <si>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</si>
  <si>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</si>
  <si>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</si>
  <si>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</si>
  <si>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</si>
  <si>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</si>
  <si>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</si>
  <si>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</si>
  <si>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</si>
  <si>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</si>
  <si>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</si>
  <si>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</si>
  <si>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</si>
  <si>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</si>
  <si>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</si>
  <si>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</si>
  <si>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</si>
  <si>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</si>
  <si>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</si>
  <si>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</si>
  <si>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</si>
  <si>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</si>
  <si>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</si>
  <si>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</si>
  <si>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</si>
  <si>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</si>
  <si>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</si>
  <si>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</si>
  <si>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</si>
  <si>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</si>
  <si>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</si>
  <si>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</si>
  <si>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</si>
  <si>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</si>
  <si>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</si>
  <si>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</si>
  <si>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</si>
  <si>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</si>
  <si>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</si>
  <si>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</si>
  <si>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</si>
  <si>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</si>
  <si>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</si>
  <si>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</si>
  <si>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</si>
  <si>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</si>
  <si>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</si>
  <si>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</si>
  <si>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</si>
  <si>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</si>
  <si>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</si>
  <si>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</si>
  <si>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</si>
  <si>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</si>
  <si>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</si>
  <si>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</si>
  <si>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</si>
  <si>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</si>
  <si>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</si>
  <si>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</si>
  <si>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</si>
  <si>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</si>
  <si>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</si>
  <si>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</si>
  <si>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</si>
  <si>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</si>
  <si>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</si>
  <si>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</si>
  <si>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</si>
  <si>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</si>
  <si>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</si>
  <si>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</si>
  <si>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</si>
  <si>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</si>
  <si>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</si>
  <si>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</si>
  <si>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</si>
  <si>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</si>
  <si>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</si>
  <si>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</si>
  <si>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</si>
  <si>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</si>
  <si>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</si>
  <si>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</si>
  <si>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</si>
  <si>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</si>
  <si>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</si>
  <si>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</si>
  <si>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</si>
  <si>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</si>
  <si>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</si>
  <si>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</si>
  <si>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</si>
  <si>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</si>
  <si>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</si>
  <si>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</si>
  <si>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</si>
  <si>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</si>
  <si>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</si>
  <si>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</si>
  <si>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</si>
  <si>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</si>
  <si>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</si>
  <si>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</si>
  <si>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</si>
  <si>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</si>
  <si>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</si>
  <si>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</si>
  <si>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</si>
  <si>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</si>
  <si>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</si>
  <si>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</si>
  <si>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</si>
  <si>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</si>
  <si>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</si>
  <si>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</si>
  <si>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</si>
  <si>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</si>
  <si>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</si>
  <si>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</si>
  <si>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</si>
  <si>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</si>
  <si>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</si>
  <si>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</si>
  <si>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</si>
  <si>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</si>
  <si>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</si>
  <si>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</si>
  <si>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</si>
  <si>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</si>
  <si>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</si>
  <si>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</si>
  <si>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</si>
  <si>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</si>
  <si>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</si>
  <si>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</si>
  <si>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</si>
  <si>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</si>
  <si>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</si>
  <si>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</si>
  <si>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</si>
  <si>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</si>
  <si>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</si>
  <si>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</si>
  <si>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</si>
  <si>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</si>
  <si>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</si>
  <si>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</si>
  <si>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</si>
  <si>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</si>
  <si>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</si>
  <si>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</si>
  <si>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</si>
  <si>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</si>
  <si>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</si>
  <si>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</si>
  <si>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</si>
  <si>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</si>
  <si>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</si>
  <si>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</si>
  <si>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</si>
  <si>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</si>
  <si>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</si>
  <si>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</si>
  <si>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</si>
  <si>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</si>
  <si>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</si>
  <si>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</si>
  <si>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</si>
  <si>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</si>
  <si>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</si>
  <si>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</si>
  <si>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</si>
  <si>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</si>
  <si>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</si>
  <si>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</si>
  <si>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</si>
  <si>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</si>
  <si>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</si>
  <si>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</si>
  <si>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</si>
  <si>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</si>
  <si>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</si>
  <si>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</si>
  <si>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</si>
  <si>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</si>
  <si>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</si>
  <si>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</si>
  <si>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</si>
  <si>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</si>
  <si>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</si>
  <si>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</si>
  <si>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</si>
  <si>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</si>
  <si>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</si>
  <si>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</si>
  <si>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</si>
  <si>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</si>
  <si>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</si>
  <si>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</si>
  <si>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</si>
  <si>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</si>
  <si>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</si>
  <si>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</si>
  <si>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</si>
  <si>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</si>
  <si>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</si>
  <si>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</si>
  <si>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</si>
  <si>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</si>
  <si>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</si>
  <si>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</si>
  <si>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</si>
  <si>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</si>
  <si>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</si>
  <si>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</si>
  <si>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</si>
  <si>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</si>
  <si>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</si>
  <si>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</si>
  <si>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</si>
  <si>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</si>
  <si>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</si>
  <si>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</si>
  <si>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</si>
  <si>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</si>
  <si>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</si>
  <si>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</si>
  <si>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</si>
  <si>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</si>
  <si>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</si>
  <si>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</si>
  <si>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</si>
  <si>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</si>
  <si>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</si>
  <si>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</si>
  <si>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</si>
  <si>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</si>
  <si>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</si>
  <si>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</si>
  <si>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</si>
  <si>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</si>
  <si>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</si>
  <si>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</si>
  <si>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</si>
  <si>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</si>
  <si>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</si>
  <si>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</si>
  <si>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</si>
  <si>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</si>
  <si>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</si>
  <si>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</si>
  <si>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</si>
  <si>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</si>
  <si>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</si>
  <si>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</si>
  <si>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</si>
  <si>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</si>
  <si>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</si>
  <si>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</si>
  <si>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</si>
  <si>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</si>
  <si>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</si>
  <si>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</si>
  <si>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</si>
  <si>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</si>
  <si>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</si>
  <si>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</si>
  <si>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</si>
  <si>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</si>
  <si>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</si>
  <si>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</si>
  <si>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</si>
  <si>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</si>
  <si>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</si>
  <si>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</si>
  <si>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</si>
  <si>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</si>
  <si>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</si>
  <si>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</si>
  <si>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</si>
  <si>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</si>
  <si>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</si>
  <si>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</si>
  <si>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</si>
  <si>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</si>
  <si>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</si>
  <si>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</si>
  <si>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</si>
  <si>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</si>
  <si>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</si>
  <si>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</si>
  <si>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</si>
  <si>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</si>
  <si>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</si>
  <si>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</si>
  <si>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</si>
  <si>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</si>
  <si>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</si>
  <si>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</si>
  <si>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</si>
  <si>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</si>
  <si>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</si>
  <si>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</si>
  <si>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</si>
  <si>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</si>
  <si>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</si>
  <si>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</si>
  <si>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</si>
  <si>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</si>
  <si>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</si>
  <si>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</si>
  <si>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</si>
  <si>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</si>
  <si>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</si>
  <si>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</si>
  <si>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</si>
  <si>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</si>
  <si>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</si>
  <si>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</si>
  <si>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</si>
  <si>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</si>
  <si>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</si>
  <si>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</si>
  <si>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</si>
  <si>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</si>
  <si>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</si>
  <si>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</si>
  <si>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</si>
  <si>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</si>
  <si>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</si>
  <si>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</si>
  <si>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</si>
  <si>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</si>
  <si>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</si>
  <si>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</si>
  <si>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</si>
  <si>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</si>
  <si>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</si>
  <si>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</si>
  <si>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</si>
  <si>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</si>
  <si>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</si>
  <si>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</si>
  <si>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</si>
  <si>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</si>
  <si>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</si>
  <si>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</si>
  <si>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</si>
  <si>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</si>
  <si>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</si>
  <si>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</si>
  <si>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</si>
  <si>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</si>
  <si>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</si>
  <si>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</si>
  <si>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</si>
  <si>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</si>
  <si>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</si>
  <si>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</si>
  <si>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</si>
  <si>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</si>
  <si>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</si>
  <si>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</si>
  <si>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</si>
  <si>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</si>
  <si>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</si>
  <si>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</si>
  <si>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</si>
  <si>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</si>
  <si>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</si>
  <si>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</si>
  <si>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</si>
  <si>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</si>
  <si>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</si>
  <si>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</si>
  <si>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</si>
  <si>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</si>
  <si>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</si>
  <si>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</si>
  <si>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</si>
  <si>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</si>
  <si>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</si>
  <si>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</si>
  <si>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</si>
  <si>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</si>
  <si>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</si>
  <si>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</si>
  <si>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</si>
  <si>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</si>
  <si>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</si>
  <si>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</si>
  <si>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</si>
  <si>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</si>
  <si>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</si>
  <si>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</si>
  <si>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</si>
  <si>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</si>
  <si>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</si>
  <si>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</si>
  <si>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</si>
  <si>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</si>
  <si>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</si>
  <si>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</si>
  <si>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</si>
  <si>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</si>
  <si>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</si>
  <si>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</si>
  <si>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</si>
  <si>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</si>
  <si>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</si>
  <si>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</si>
  <si>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</si>
  <si>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</si>
  <si>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</si>
  <si>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</si>
  <si>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</si>
  <si>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</si>
  <si>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</si>
  <si>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</si>
  <si>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</si>
  <si>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</si>
  <si>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</si>
  <si>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</si>
  <si>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</si>
  <si>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</si>
  <si>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</si>
  <si>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</si>
  <si>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</si>
  <si>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</si>
  <si>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</si>
  <si>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</si>
  <si>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</si>
  <si>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</si>
  <si>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</si>
  <si>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</si>
  <si>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</si>
  <si>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</si>
  <si>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</si>
  <si>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</si>
  <si>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</si>
  <si>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</si>
  <si>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</si>
  <si>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</si>
  <si>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</si>
  <si>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</si>
  <si>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</si>
  <si>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</si>
  <si>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</si>
  <si>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</si>
  <si>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</si>
  <si>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</si>
  <si>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</si>
  <si>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</si>
  <si>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</si>
  <si>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</si>
  <si>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</si>
  <si>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</si>
  <si>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</si>
  <si>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</si>
  <si>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</si>
  <si>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</si>
  <si>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</si>
  <si>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</si>
  <si>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</si>
  <si>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</si>
  <si>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</si>
  <si>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</si>
  <si>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</si>
  <si>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</si>
  <si>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</si>
  <si>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</si>
  <si>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</si>
  <si>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</si>
  <si>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</si>
  <si>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</si>
  <si>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</si>
  <si>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</si>
  <si>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</si>
  <si>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</si>
  <si>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</si>
  <si>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</si>
  <si>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</si>
  <si>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</si>
  <si>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</si>
  <si>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</si>
  <si>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</si>
  <si>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</si>
  <si>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</si>
  <si>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</si>
  <si>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</si>
  <si>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</si>
  <si>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</si>
  <si>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</si>
  <si>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</si>
  <si>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</si>
  <si>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</si>
  <si>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</si>
  <si>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</si>
  <si>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</si>
  <si>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</si>
  <si>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</si>
  <si>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</si>
  <si>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</si>
  <si>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</si>
  <si>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</si>
  <si>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</si>
  <si>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</si>
  <si>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</si>
  <si>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</si>
  <si>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</si>
  <si>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</si>
  <si>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</si>
  <si>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</si>
  <si>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</si>
  <si>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</si>
  <si>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</si>
  <si>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</si>
  <si>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</si>
  <si>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</si>
  <si>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</si>
  <si>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</si>
  <si>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</si>
  <si>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</si>
  <si>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</si>
  <si>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</si>
  <si>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</si>
  <si>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</si>
  <si>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</si>
  <si>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</si>
  <si>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</si>
  <si>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</si>
  <si>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</si>
  <si>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</si>
  <si>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</si>
  <si>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</si>
  <si>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</si>
  <si>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</si>
  <si>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</si>
  <si>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</si>
  <si>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</si>
  <si>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</si>
  <si>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</si>
  <si>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</si>
  <si>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</si>
  <si>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</si>
  <si>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</si>
  <si>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</si>
  <si>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</si>
  <si>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</si>
  <si>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</si>
  <si>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</si>
  <si>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</si>
  <si>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</si>
  <si>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</si>
  <si>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</si>
  <si>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</si>
  <si>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</si>
  <si>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</si>
  <si>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</si>
  <si>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</si>
  <si>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</si>
  <si>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</si>
  <si>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</si>
  <si>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</si>
  <si>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</si>
  <si>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</si>
  <si>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</si>
  <si>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</si>
  <si>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</si>
  <si>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</si>
  <si>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</si>
  <si>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</si>
  <si>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</si>
  <si>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</si>
  <si>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</si>
  <si>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</si>
  <si>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</si>
  <si>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</si>
  <si>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</si>
  <si>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</si>
  <si>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</si>
  <si>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</si>
  <si>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</si>
  <si>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</si>
  <si>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</si>
  <si>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</si>
  <si>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</si>
  <si>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</si>
  <si>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</si>
  <si>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</si>
  <si>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</si>
  <si>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</si>
  <si>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</si>
  <si>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</si>
  <si>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</si>
  <si>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</si>
  <si>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</si>
  <si>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</si>
  <si>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</si>
  <si>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</si>
  <si>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</si>
  <si>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</si>
  <si>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</si>
  <si>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</si>
  <si>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</si>
  <si>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</si>
  <si>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</si>
  <si>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</si>
  <si>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</si>
  <si>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</si>
  <si>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</si>
  <si>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</si>
  <si>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</si>
  <si>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</si>
  <si>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</si>
  <si>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</si>
  <si>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</si>
  <si>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</si>
  <si>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</si>
  <si>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</si>
  <si>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</si>
  <si>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</si>
  <si>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</si>
  <si>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</si>
  <si>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</si>
  <si>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</si>
  <si>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</si>
  <si>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</si>
  <si>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</si>
  <si>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</si>
  <si>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</si>
  <si>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</si>
  <si>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</si>
  <si>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</si>
  <si>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</si>
  <si>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</si>
  <si>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</si>
  <si>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</si>
  <si>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</si>
  <si>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</si>
  <si>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</si>
  <si>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</si>
  <si>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</si>
  <si>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</si>
  <si>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</si>
  <si>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</si>
  <si>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</si>
  <si>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</si>
  <si>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</si>
  <si>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</si>
  <si>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</si>
  <si>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</si>
  <si>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</si>
  <si>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</si>
  <si>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</si>
  <si>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</si>
  <si>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</si>
  <si>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</si>
  <si>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</si>
  <si>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</si>
  <si>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</si>
  <si>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</si>
  <si>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</si>
  <si>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</si>
  <si>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</si>
  <si>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</si>
  <si>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</si>
  <si>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</si>
  <si>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</si>
  <si>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</si>
  <si>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</si>
  <si>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</si>
  <si>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</si>
  <si>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</si>
  <si>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</si>
  <si>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</si>
  <si>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</si>
  <si>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</si>
  <si>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</si>
  <si>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</si>
  <si>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</si>
  <si>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</si>
  <si>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</si>
  <si>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</si>
  <si>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</si>
  <si>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</si>
  <si>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</si>
  <si>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</si>
  <si>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</si>
  <si>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</si>
  <si>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</si>
  <si>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</si>
  <si>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</si>
  <si>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</si>
  <si>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</si>
  <si>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</si>
  <si>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</si>
  <si>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</si>
  <si>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</si>
  <si>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</si>
  <si>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</si>
  <si>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</si>
  <si>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</si>
  <si>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</si>
  <si>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</si>
  <si>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</si>
  <si>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</si>
  <si>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</si>
  <si>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</si>
  <si>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</si>
  <si>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</si>
  <si>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</si>
  <si>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</si>
  <si>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</si>
  <si>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</si>
  <si>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</si>
  <si>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</si>
  <si>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</si>
  <si>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</si>
  <si>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</si>
  <si>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</si>
  <si>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</si>
  <si>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</si>
  <si>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</si>
  <si>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</si>
  <si>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</si>
  <si>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</si>
  <si>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</si>
  <si>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</si>
  <si>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</si>
  <si>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</si>
  <si>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</si>
  <si>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</si>
  <si>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</si>
  <si>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</si>
  <si>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</si>
  <si>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</si>
  <si>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</si>
  <si>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</si>
  <si>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</si>
  <si>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</si>
  <si>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</si>
  <si>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</si>
  <si>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</si>
  <si>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</si>
  <si>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</si>
  <si>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</si>
  <si>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</si>
  <si>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</si>
  <si>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</si>
  <si>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</si>
  <si>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</si>
  <si>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</si>
  <si>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</si>
  <si>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</si>
  <si>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</si>
  <si>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</si>
  <si>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</si>
  <si>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</si>
  <si>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</si>
  <si>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</si>
  <si>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</si>
  <si>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</si>
  <si>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</si>
  <si>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</si>
  <si>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</si>
  <si>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</si>
  <si>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</si>
  <si>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</si>
  <si>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</si>
  <si>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</si>
  <si>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</si>
  <si>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</si>
  <si>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</si>
  <si>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</si>
  <si>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</si>
  <si>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</si>
  <si>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</si>
  <si>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</si>
  <si>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</si>
  <si>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</si>
  <si>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</si>
  <si>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</si>
  <si>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</si>
  <si>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</si>
  <si>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</si>
  <si>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</si>
  <si>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</si>
  <si>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</si>
  <si>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</si>
  <si>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</si>
  <si>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</si>
  <si>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</si>
  <si>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</si>
  <si>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</si>
  <si>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</si>
  <si>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</si>
  <si>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</si>
  <si>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</si>
  <si>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</si>
  <si>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</si>
  <si>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</si>
  <si>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</si>
  <si>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</si>
  <si>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</si>
  <si>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</si>
  <si>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</si>
  <si>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</si>
  <si>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</si>
  <si>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</si>
  <si>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</si>
  <si>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</si>
  <si>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</si>
  <si>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</si>
  <si>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</si>
  <si>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</si>
  <si>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</si>
  <si>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</si>
  <si>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</si>
  <si>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</si>
  <si>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</si>
  <si>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</si>
  <si>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</si>
  <si>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</si>
  <si>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</si>
  <si>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</si>
  <si>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</si>
  <si>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</si>
  <si>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</si>
  <si>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</si>
  <si>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</si>
  <si>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</si>
  <si>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</si>
  <si>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</si>
  <si>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</si>
  <si>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</si>
  <si>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</si>
  <si>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</si>
  <si>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</si>
  <si>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</si>
  <si>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</si>
  <si>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</si>
  <si>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</si>
  <si>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</si>
  <si>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</si>
  <si>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</si>
  <si>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</si>
  <si>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</si>
  <si>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</si>
  <si>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</si>
  <si>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</si>
  <si>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</si>
  <si>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</si>
  <si>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</si>
  <si>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</si>
  <si>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</si>
  <si>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</si>
  <si>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</si>
  <si>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</si>
  <si>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</si>
  <si>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</si>
  <si>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</si>
  <si>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</si>
  <si>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</si>
  <si>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</si>
  <si>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</si>
  <si>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</si>
  <si>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</si>
  <si>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</si>
  <si>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</si>
  <si>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</si>
  <si>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</si>
  <si>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</si>
  <si>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</si>
  <si>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</si>
  <si>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</si>
  <si>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</si>
  <si>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</si>
  <si>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</si>
  <si>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</si>
  <si>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</si>
  <si>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</si>
  <si>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</si>
  <si>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</si>
  <si>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</si>
  <si>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</si>
  <si>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</si>
  <si>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</si>
  <si>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</si>
  <si>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</si>
  <si>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</si>
  <si>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</si>
  <si>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</si>
  <si>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</si>
  <si>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</si>
  <si>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</si>
  <si>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</si>
  <si>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</si>
  <si>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</si>
  <si>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</si>
  <si>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</si>
  <si>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</si>
  <si>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</si>
  <si>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</si>
  <si>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</si>
  <si>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</si>
  <si>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</si>
  <si>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</si>
  <si>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</si>
  <si>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</si>
  <si>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</si>
  <si>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</si>
  <si>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</si>
  <si>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</si>
  <si>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</si>
  <si>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</si>
  <si>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</si>
  <si>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</si>
  <si>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</si>
  <si>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</si>
  <si>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</si>
  <si>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</si>
  <si>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</si>
  <si>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</si>
  <si>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</si>
  <si>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</si>
  <si>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</si>
  <si>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</si>
  <si>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</si>
  <si>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</si>
  <si>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</si>
  <si>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</si>
  <si>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</si>
  <si>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</si>
  <si>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</si>
  <si>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</si>
  <si>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</si>
  <si>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</si>
  <si>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</si>
  <si>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</si>
  <si>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</si>
  <si>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</si>
  <si>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</si>
  <si>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</si>
  <si>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</si>
  <si>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</si>
  <si>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</si>
  <si>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</si>
  <si>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</si>
  <si>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</si>
  <si>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</si>
  <si>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</si>
  <si>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</si>
  <si>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</si>
  <si>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</si>
  <si>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</si>
  <si>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</si>
  <si>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</si>
  <si>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</si>
  <si>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</si>
  <si>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</si>
  <si>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</si>
  <si>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</si>
  <si>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</si>
  <si>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</si>
  <si>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</si>
  <si>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</si>
  <si>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</si>
  <si>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</si>
  <si>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</si>
  <si>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</si>
  <si>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</si>
  <si>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</si>
  <si>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</si>
  <si>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</si>
  <si>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</si>
  <si>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</si>
  <si>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</si>
  <si>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</si>
  <si>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</si>
  <si>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</si>
  <si>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</si>
  <si>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</si>
  <si>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</si>
  <si>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</si>
  <si>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</si>
  <si>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</si>
  <si>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</si>
  <si>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</si>
  <si>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</si>
  <si>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</si>
  <si>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</si>
  <si>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</si>
  <si>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</si>
  <si>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</si>
  <si>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</si>
  <si>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</si>
  <si>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</si>
  <si>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</si>
  <si>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</si>
  <si>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</si>
  <si>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</si>
  <si>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</si>
  <si>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</si>
  <si>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</si>
  <si>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</si>
  <si>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</si>
  <si>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</si>
  <si>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</si>
  <si>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</si>
  <si>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</si>
  <si>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</si>
  <si>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</si>
  <si>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</si>
  <si>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</si>
  <si>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</si>
  <si>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</si>
  <si>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</si>
  <si>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</si>
  <si>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</si>
  <si>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</si>
  <si>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</si>
  <si>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</si>
  <si>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</si>
  <si>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</si>
  <si>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</si>
  <si>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</si>
  <si>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</si>
  <si>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</si>
  <si>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</si>
  <si>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</si>
  <si>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</si>
  <si>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</si>
  <si>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</si>
  <si>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</si>
  <si>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</si>
  <si>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</si>
  <si>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</si>
  <si>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</si>
  <si>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</si>
  <si>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</si>
  <si>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</si>
  <si>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</si>
  <si>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</si>
  <si>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</si>
  <si>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</si>
  <si>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</si>
  <si>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</si>
  <si>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</si>
  <si>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</si>
  <si>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</si>
  <si>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</si>
  <si>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</si>
  <si>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</si>
  <si>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</si>
  <si>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</si>
  <si>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</si>
  <si>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</si>
  <si>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</si>
  <si>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</si>
  <si>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</si>
  <si>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</si>
  <si>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</si>
  <si>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</si>
  <si>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</si>
  <si>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</si>
  <si>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</si>
  <si>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</si>
  <si>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</si>
  <si>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</si>
  <si>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</si>
  <si>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</si>
  <si>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</si>
  <si>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</si>
  <si>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</si>
  <si>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</si>
  <si>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</si>
  <si>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</si>
  <si>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</si>
  <si>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</si>
  <si>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</si>
  <si>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</si>
  <si>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</si>
  <si>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</si>
  <si>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</si>
  <si>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</si>
  <si>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</si>
  <si>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</si>
  <si>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</si>
  <si>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</si>
  <si>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</si>
  <si>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</si>
  <si>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</si>
  <si>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</si>
  <si>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</si>
  <si>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</si>
  <si>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</si>
  <si>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</si>
  <si>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</si>
  <si>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</si>
  <si>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</si>
  <si>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</si>
  <si>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</si>
  <si>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</si>
  <si>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</si>
  <si>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</si>
  <si>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</si>
  <si>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</si>
  <si>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</si>
  <si>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</si>
  <si>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</si>
  <si>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</si>
  <si>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</si>
  <si>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</si>
  <si>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</si>
  <si>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</si>
  <si>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</si>
  <si>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</si>
  <si>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</si>
  <si>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</si>
  <si>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</si>
  <si>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</si>
  <si>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</si>
  <si>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</si>
  <si>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</si>
  <si>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</si>
  <si>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</si>
  <si>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</si>
  <si>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</si>
  <si>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</si>
  <si>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</si>
  <si>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</si>
  <si>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</si>
  <si>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</si>
  <si>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</si>
  <si>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</si>
  <si>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</si>
  <si>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</si>
  <si>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</si>
  <si>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</si>
  <si>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</si>
  <si>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</si>
  <si>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</si>
  <si>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</si>
  <si>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</si>
  <si>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</si>
  <si>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</si>
  <si>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</si>
  <si>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</si>
  <si>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</si>
  <si>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</si>
  <si>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</si>
  <si>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</si>
  <si>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</si>
  <si>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</si>
  <si>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</si>
  <si>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</si>
  <si>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</si>
  <si>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</si>
  <si>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</si>
  <si>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</si>
  <si>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</si>
  <si>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</si>
  <si>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</si>
  <si>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</si>
  <si>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</si>
  <si>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</si>
  <si>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</si>
  <si>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</si>
  <si>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</si>
  <si>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</si>
  <si>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</si>
  <si>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</si>
  <si>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</si>
  <si>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</si>
  <si>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</si>
  <si>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</si>
  <si>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</si>
  <si>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</si>
  <si>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</si>
  <si>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</si>
  <si>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</si>
  <si>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</si>
  <si>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</si>
  <si>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</si>
  <si>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</si>
  <si>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</si>
  <si>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</si>
  <si>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</si>
  <si>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</si>
  <si>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</si>
  <si>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</si>
  <si>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</si>
  <si>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</si>
  <si>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</si>
  <si>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</si>
  <si>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</si>
  <si>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</si>
  <si>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</si>
  <si>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</si>
  <si>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</si>
  <si>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</si>
  <si>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</si>
  <si>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</si>
  <si>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</si>
  <si>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</si>
  <si>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</si>
  <si>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</si>
  <si>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</si>
  <si>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</si>
  <si>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</si>
  <si>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</si>
  <si>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</si>
  <si>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</si>
  <si>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</si>
  <si>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</si>
  <si>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</si>
  <si>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</si>
  <si>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</si>
  <si>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</si>
  <si>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</si>
  <si>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</si>
  <si>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</si>
  <si>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</si>
  <si>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</si>
  <si>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</si>
  <si>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</si>
  <si>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</si>
  <si>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</si>
  <si>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</si>
  <si>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</si>
  <si>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</si>
  <si>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</si>
  <si>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</si>
  <si>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</si>
  <si>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</si>
  <si>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</si>
  <si>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</si>
  <si>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</si>
  <si>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</si>
  <si>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</si>
  <si>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</si>
  <si>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</si>
  <si>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</si>
  <si>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</si>
  <si>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</si>
  <si>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</si>
  <si>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</si>
  <si>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</si>
  <si>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</si>
  <si>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</si>
  <si>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</si>
  <si>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</si>
  <si>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</si>
  <si>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</si>
  <si>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</si>
  <si>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</si>
  <si>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</si>
  <si>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</si>
  <si>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</si>
  <si>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</si>
  <si>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</si>
  <si>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</si>
  <si>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</si>
  <si>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</si>
  <si>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</si>
  <si>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</si>
  <si>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</si>
  <si>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</si>
  <si>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</si>
  <si>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</si>
  <si>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</si>
  <si>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</si>
  <si>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</si>
  <si>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</si>
  <si>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</si>
  <si>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</si>
  <si>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</si>
  <si>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</si>
  <si>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</si>
  <si>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</si>
  <si>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</si>
  <si>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</si>
  <si>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</si>
  <si>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</si>
  <si>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</si>
  <si>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</si>
  <si>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</si>
  <si>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</si>
  <si>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</si>
  <si>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</si>
  <si>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</si>
  <si>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</si>
  <si>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</si>
  <si>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</si>
  <si>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</si>
  <si>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</si>
  <si>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</si>
  <si>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</si>
  <si>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</si>
  <si>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</si>
  <si>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</si>
  <si>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</si>
  <si>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</si>
  <si>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</si>
  <si>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</si>
  <si>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</si>
  <si>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</si>
  <si>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</si>
  <si>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</si>
  <si>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</si>
  <si>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</si>
  <si>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</si>
  <si>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</si>
  <si>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</si>
  <si>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</si>
  <si>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</si>
  <si>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</si>
  <si>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</si>
  <si>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</si>
  <si>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</si>
  <si>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</si>
  <si>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</si>
  <si>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</si>
  <si>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</si>
  <si>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</si>
  <si>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</si>
  <si>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</si>
  <si>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</si>
  <si>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</si>
  <si>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</si>
  <si>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</si>
  <si>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</si>
  <si>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</si>
  <si>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</si>
  <si>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</si>
  <si>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</si>
  <si>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</si>
  <si>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</si>
  <si>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</si>
  <si>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</si>
  <si>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</si>
  <si>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</si>
  <si>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</si>
  <si>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</si>
  <si>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</si>
  <si>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</si>
  <si>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</si>
  <si>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</si>
  <si>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</si>
  <si>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</si>
  <si>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</si>
  <si>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</si>
  <si>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</si>
  <si>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</si>
  <si>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</si>
  <si>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</si>
  <si>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</si>
  <si>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</si>
  <si>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</si>
  <si>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</si>
  <si>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</si>
  <si>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</si>
  <si>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</si>
  <si>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</si>
  <si>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</si>
  <si>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</si>
  <si>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</si>
  <si>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</si>
  <si>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</si>
  <si>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</si>
  <si>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</si>
  <si>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</si>
  <si>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</si>
  <si>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</si>
  <si>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</si>
  <si>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</si>
  <si>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</si>
  <si>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</si>
  <si>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</si>
  <si>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</si>
  <si>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</si>
  <si>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</si>
  <si>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</si>
  <si>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</si>
  <si>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</si>
  <si>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</si>
  <si>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</si>
  <si>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</si>
  <si>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</si>
  <si>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</si>
  <si>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</si>
  <si>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</si>
  <si>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</si>
  <si>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</si>
  <si>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</si>
  <si>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</si>
  <si>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</si>
  <si>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</si>
  <si>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</si>
  <si>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</si>
  <si>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</si>
  <si>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</si>
  <si>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</si>
  <si>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</si>
  <si>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</si>
  <si>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</si>
  <si>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</si>
  <si>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</si>
  <si>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</si>
  <si>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</si>
  <si>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</si>
  <si>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</si>
  <si>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</si>
  <si>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</si>
  <si>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</si>
  <si>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</si>
  <si>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</si>
  <si>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</si>
  <si>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</si>
  <si>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</si>
  <si>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</si>
  <si>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</si>
  <si>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</si>
  <si>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</si>
  <si>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</si>
  <si>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</si>
  <si>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</si>
  <si>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</si>
  <si>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</si>
  <si>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</si>
  <si>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</si>
  <si>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</si>
  <si>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</si>
  <si>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</si>
  <si>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</si>
  <si>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</si>
  <si>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</si>
  <si>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</si>
  <si>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</si>
  <si>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</si>
  <si>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</si>
  <si>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</si>
  <si>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</si>
  <si>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</si>
  <si>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</si>
  <si>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</si>
  <si>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</si>
  <si>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</si>
  <si>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</si>
  <si>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</si>
  <si>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</si>
  <si>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</si>
  <si>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</si>
  <si>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</si>
  <si>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</si>
  <si>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</si>
  <si>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</si>
  <si>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</si>
  <si>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</si>
  <si>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</si>
  <si>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</si>
  <si>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</si>
  <si>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</si>
  <si>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</si>
  <si>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</si>
  <si>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</si>
  <si>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</si>
  <si>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</si>
  <si>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</si>
  <si>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</si>
  <si>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</si>
  <si>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</si>
  <si>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</si>
  <si>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</si>
  <si>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</si>
  <si>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</si>
  <si>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</si>
  <si>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</si>
  <si>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</si>
  <si>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</si>
  <si>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</si>
  <si>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</si>
  <si>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</si>
  <si>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</si>
  <si>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</si>
  <si>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</si>
  <si>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</si>
  <si>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</si>
  <si>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</si>
  <si>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</si>
  <si>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</si>
  <si>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</si>
  <si>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</si>
  <si>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</si>
  <si>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</si>
  <si>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</si>
  <si>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</si>
  <si>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</si>
  <si>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</si>
  <si>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</si>
  <si>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</si>
  <si>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</si>
  <si>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</si>
  <si>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</si>
  <si>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</si>
  <si>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</si>
  <si>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</si>
  <si>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</si>
  <si>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</si>
  <si>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</si>
  <si>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</si>
  <si>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</si>
  <si>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</si>
  <si>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</si>
  <si>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</si>
  <si>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</si>
  <si>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</si>
  <si>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</si>
  <si>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</si>
  <si>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</si>
  <si>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</si>
  <si>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</si>
  <si>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</si>
  <si>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</si>
  <si>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</si>
  <si>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</si>
  <si>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</si>
  <si>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</si>
  <si>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</si>
  <si>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</si>
  <si>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</si>
  <si>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</si>
  <si>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</si>
  <si>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</si>
  <si>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</si>
  <si>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</si>
  <si>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</si>
  <si>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</si>
  <si>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</si>
  <si>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</si>
  <si>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</si>
  <si>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</si>
  <si>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</si>
  <si>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</si>
  <si>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</si>
  <si>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</si>
  <si>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</si>
  <si>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</si>
  <si>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</si>
  <si>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</si>
  <si>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</si>
  <si>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</si>
  <si>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</si>
  <si>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</si>
  <si>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</si>
  <si>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</si>
  <si>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</si>
  <si>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</si>
  <si>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</si>
  <si>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</si>
  <si>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</si>
  <si>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</si>
  <si>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</si>
  <si>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</si>
  <si>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</si>
  <si>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</si>
  <si>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</si>
  <si>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</si>
  <si>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</si>
  <si>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</si>
  <si>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</si>
  <si>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</si>
  <si>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</si>
  <si>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</si>
  <si>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</si>
  <si>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</si>
  <si>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</si>
  <si>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</si>
  <si>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</si>
  <si>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</si>
  <si>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</si>
  <si>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</si>
  <si>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</si>
  <si>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</si>
  <si>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</si>
  <si>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</si>
  <si>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</si>
  <si>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</si>
  <si>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</si>
  <si>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</si>
  <si>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</si>
  <si>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</si>
  <si>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</si>
  <si>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</si>
  <si>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</si>
  <si>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</si>
  <si>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</si>
  <si>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</si>
  <si>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</si>
  <si>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</si>
  <si>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</si>
  <si>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</si>
  <si>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</si>
  <si>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</si>
  <si>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</si>
  <si>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</si>
  <si>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</si>
  <si>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</si>
  <si>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</si>
  <si>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</si>
  <si>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</si>
  <si>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</si>
  <si>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</si>
  <si>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</si>
  <si>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</si>
  <si>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</si>
  <si>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</si>
  <si>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</si>
  <si>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</si>
  <si>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</si>
  <si>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</si>
  <si>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</si>
  <si>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</si>
  <si>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</si>
  <si>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</si>
  <si>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</si>
  <si>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</si>
  <si>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</si>
  <si>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</si>
  <si>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</si>
  <si>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</si>
  <si>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</si>
  <si>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</si>
  <si>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</si>
  <si>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</si>
  <si>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</si>
  <si>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</si>
  <si>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</si>
  <si>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</si>
  <si>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</si>
  <si>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</si>
  <si>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</si>
  <si>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</si>
  <si>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</si>
  <si>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</si>
  <si>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</si>
  <si>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</si>
  <si>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</si>
  <si>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</si>
  <si>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</si>
  <si>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</si>
  <si>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</si>
  <si>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</si>
  <si>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</si>
  <si>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</si>
  <si>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</si>
  <si>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</si>
  <si>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</si>
  <si>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</si>
  <si>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</si>
  <si>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</si>
  <si>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</si>
  <si>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</si>
  <si>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</si>
  <si>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</si>
  <si>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</si>
  <si>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</si>
  <si>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</si>
  <si>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</si>
  <si>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</si>
  <si>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</si>
  <si>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</si>
  <si>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</si>
  <si>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</si>
  <si>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</si>
  <si>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</si>
  <si>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</si>
  <si>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</si>
  <si>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</si>
  <si>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</si>
  <si>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</si>
  <si>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</si>
  <si>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</si>
  <si>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</si>
  <si>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</si>
  <si>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</si>
  <si>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</si>
  <si>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</si>
  <si>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</si>
  <si>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</si>
  <si>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</si>
  <si>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</si>
  <si>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</si>
  <si>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</si>
  <si>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</si>
  <si>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</si>
  <si>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</si>
  <si>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</si>
  <si>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</si>
  <si>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</si>
  <si>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</si>
  <si>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</si>
  <si>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</si>
  <si>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</si>
  <si>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</si>
  <si>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</si>
  <si>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</si>
  <si>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</si>
  <si>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</si>
  <si>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</si>
  <si>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</si>
  <si>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</si>
  <si>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</si>
  <si>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</si>
  <si>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</si>
  <si>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</si>
  <si>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</si>
  <si>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</si>
  <si>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</si>
  <si>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</si>
  <si>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</si>
  <si>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</si>
  <si>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</si>
  <si>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</si>
  <si>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</si>
  <si>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</si>
  <si>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</si>
  <si>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</si>
  <si>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</si>
  <si>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</si>
  <si>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</si>
  <si>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</si>
  <si>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</si>
  <si>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</si>
  <si>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</si>
  <si>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</si>
  <si>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</si>
  <si>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</si>
  <si>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</si>
  <si>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</si>
  <si>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</si>
  <si>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</si>
  <si>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</si>
  <si>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</si>
  <si>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</si>
  <si>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</si>
  <si>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</si>
  <si>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</si>
  <si>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</si>
  <si>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</si>
  <si>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</si>
  <si>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</si>
  <si>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</si>
  <si>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</si>
  <si>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</si>
  <si>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</si>
  <si>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</si>
  <si>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</si>
  <si>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</si>
  <si>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</si>
  <si>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</si>
  <si>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</si>
  <si>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</si>
  <si>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</si>
  <si>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</si>
  <si>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</si>
  <si>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</si>
  <si>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</si>
  <si>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</si>
  <si>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</si>
  <si>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</si>
  <si>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</si>
  <si>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</si>
  <si>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</si>
  <si>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</si>
  <si>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</si>
  <si>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</si>
  <si>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</si>
  <si>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</si>
  <si>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</si>
  <si>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</si>
  <si>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</si>
  <si>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</si>
  <si>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</si>
  <si>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</si>
  <si>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</si>
  <si>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</si>
  <si>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</si>
  <si>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</si>
  <si>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</si>
  <si>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</si>
  <si>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</si>
  <si>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</si>
  <si>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</si>
  <si>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</si>
  <si>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</si>
  <si>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</si>
  <si>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</si>
  <si>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</si>
  <si>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</si>
  <si>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</si>
  <si>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</si>
  <si>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</si>
  <si>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</si>
  <si>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</si>
  <si>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</si>
  <si>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</si>
  <si>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</si>
  <si>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</si>
  <si>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</si>
  <si>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</si>
  <si>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</si>
  <si>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</si>
  <si>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</si>
  <si>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</si>
  <si>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</si>
  <si>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</si>
  <si>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</si>
  <si>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</si>
  <si>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</si>
  <si>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</si>
  <si>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</si>
  <si>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</si>
  <si>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</si>
  <si>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</si>
  <si>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</si>
  <si>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</si>
  <si>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</si>
  <si>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</si>
  <si>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</si>
  <si>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</si>
  <si>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</si>
  <si>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</si>
  <si>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</si>
  <si>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</si>
  <si>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</si>
  <si>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</si>
  <si>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</si>
  <si>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</si>
  <si>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</si>
  <si>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</si>
  <si>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</si>
  <si>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</si>
  <si>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</si>
  <si>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</si>
  <si>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</si>
  <si>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</si>
  <si>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</si>
  <si>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</si>
  <si>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</si>
  <si>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</si>
  <si>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</si>
  <si>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</si>
  <si>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</si>
  <si>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</si>
  <si>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</si>
  <si>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</si>
  <si>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</si>
  <si>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</si>
  <si>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</si>
  <si>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</si>
  <si>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</si>
  <si>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</si>
  <si>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</si>
  <si>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</si>
  <si>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</si>
  <si>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</si>
  <si>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</si>
  <si>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</si>
  <si>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</si>
  <si>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</si>
  <si>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</si>
  <si>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</si>
  <si>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</si>
  <si>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</si>
  <si>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</si>
  <si>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</si>
  <si>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</si>
  <si>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</si>
  <si>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</si>
  <si>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</si>
  <si>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</si>
  <si>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</si>
  <si>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</si>
  <si>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</si>
  <si>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</si>
  <si>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</si>
  <si>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</si>
  <si>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</si>
  <si>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</si>
  <si>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</si>
  <si>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</si>
  <si>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</si>
  <si>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</si>
  <si>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</si>
  <si>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</si>
  <si>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</si>
  <si>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</si>
  <si>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</si>
  <si>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</si>
  <si>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</si>
  <si>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</si>
  <si>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</si>
  <si>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</si>
  <si>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</si>
  <si>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</si>
  <si>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</si>
  <si>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</si>
  <si>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</si>
  <si>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</si>
  <si>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</si>
  <si>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</si>
  <si>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</si>
  <si>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</si>
  <si>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</si>
  <si>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</si>
  <si>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</si>
  <si>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</si>
  <si>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</si>
  <si>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</si>
  <si>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</si>
  <si>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</si>
  <si>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</si>
  <si>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</si>
  <si>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</si>
  <si>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</si>
  <si>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</si>
  <si>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</si>
  <si>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</si>
  <si>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</si>
  <si>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</si>
  <si>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</si>
  <si>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</si>
  <si>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</si>
  <si>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</si>
  <si>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</si>
  <si>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</si>
  <si>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</si>
  <si>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</si>
  <si>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</si>
  <si>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</si>
  <si>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</si>
  <si>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</si>
  <si>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</si>
  <si>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</si>
  <si>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</si>
  <si>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</si>
  <si>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</si>
  <si>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</si>
  <si>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</si>
  <si>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</si>
  <si>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</si>
  <si>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</si>
  <si>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</si>
  <si>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</si>
  <si>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</si>
  <si>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</si>
  <si>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</si>
  <si>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</si>
  <si>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</si>
  <si>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</si>
  <si>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</si>
  <si>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</si>
  <si>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</si>
  <si>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</si>
  <si>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</si>
  <si>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</si>
  <si>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</si>
  <si>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</si>
  <si>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</si>
  <si>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</si>
  <si>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</si>
  <si>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</si>
  <si>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</si>
  <si>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</si>
  <si>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</si>
  <si>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</si>
  <si>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</si>
  <si>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</si>
  <si>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</si>
  <si>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</si>
  <si>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</si>
  <si>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</si>
  <si>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</si>
  <si>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</si>
  <si>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</si>
  <si>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</si>
  <si>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</si>
  <si>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</si>
  <si>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</si>
  <si>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</si>
  <si>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</si>
  <si>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</si>
  <si>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</si>
  <si>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</si>
  <si>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</si>
  <si>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</si>
  <si>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</si>
  <si>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</si>
  <si>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</si>
  <si>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</si>
  <si>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</si>
  <si>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</si>
  <si>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</si>
  <si>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</si>
  <si>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</si>
  <si>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</si>
  <si>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</si>
  <si>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</si>
  <si>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</si>
  <si>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</si>
  <si>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</si>
  <si>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</si>
  <si>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</si>
  <si>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</si>
  <si>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</si>
  <si>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</si>
  <si>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</si>
  <si>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</si>
  <si>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</si>
  <si>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</si>
  <si>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</si>
  <si>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</si>
  <si>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</si>
  <si>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</si>
  <si>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</si>
  <si>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</si>
  <si>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</si>
  <si>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</si>
  <si>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</si>
  <si>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</si>
  <si>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</si>
  <si>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</si>
  <si>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</si>
  <si>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</si>
  <si>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</si>
  <si>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</si>
  <si>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</si>
  <si>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</si>
  <si>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</si>
  <si>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</si>
  <si>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</si>
  <si>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</si>
  <si>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</si>
  <si>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</si>
  <si>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</si>
  <si>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</si>
  <si>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</si>
  <si>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</si>
  <si>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</si>
  <si>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</si>
  <si>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</si>
  <si>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</si>
  <si>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</si>
  <si>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</si>
  <si>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</si>
  <si>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</si>
  <si>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</si>
  <si>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</si>
  <si>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</si>
  <si>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</si>
  <si>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</si>
  <si>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</si>
  <si>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</si>
  <si>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</si>
  <si>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</si>
  <si>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</si>
  <si>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</si>
  <si>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</si>
  <si>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</si>
  <si>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</si>
  <si>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</si>
  <si>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</si>
  <si>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</si>
  <si>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</si>
  <si>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</si>
  <si>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</si>
  <si>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</si>
  <si>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</si>
  <si>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</si>
  <si>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</si>
  <si>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</si>
  <si>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</si>
  <si>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</si>
  <si>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</si>
  <si>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</si>
  <si>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</si>
  <si>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</si>
  <si>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</si>
  <si>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</si>
  <si>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</si>
  <si>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</si>
  <si>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</si>
  <si>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</si>
  <si>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</si>
  <si>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</si>
  <si>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</si>
  <si>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</si>
  <si>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</si>
  <si>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</si>
  <si>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</si>
  <si>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</si>
  <si>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</si>
  <si>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</si>
  <si>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</si>
  <si>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</si>
  <si>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</si>
  <si>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</si>
  <si>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</si>
  <si>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</si>
  <si>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</si>
  <si>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</si>
  <si>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</si>
  <si>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</si>
  <si>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</si>
  <si>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</si>
  <si>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</si>
  <si>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</si>
  <si>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</si>
  <si>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</si>
  <si>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</si>
  <si>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</si>
  <si>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</si>
  <si>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</si>
  <si>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</si>
  <si>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</si>
  <si>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</si>
  <si>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</si>
  <si>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</si>
  <si>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</si>
  <si>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</si>
  <si>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</si>
  <si>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</si>
  <si>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</si>
  <si>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</si>
  <si>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</si>
  <si>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</si>
  <si>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</si>
  <si>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</si>
  <si>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</si>
  <si>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</si>
  <si>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</si>
  <si>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</si>
  <si>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</si>
  <si>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</si>
  <si>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</si>
  <si>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</si>
  <si>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</si>
  <si>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</si>
  <si>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</si>
  <si>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</si>
  <si>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</si>
  <si>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</si>
  <si>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</si>
  <si>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</si>
  <si>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</si>
  <si>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</si>
  <si>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</si>
  <si>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</si>
  <si>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</si>
  <si>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</si>
  <si>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</si>
  <si>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</si>
  <si>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</si>
  <si>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</si>
  <si>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</si>
  <si>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</si>
  <si>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</si>
  <si>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</si>
  <si>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</si>
  <si>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</si>
  <si>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</si>
  <si>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</si>
  <si>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</si>
  <si>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</si>
  <si>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</si>
  <si>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</si>
  <si>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</si>
  <si>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</si>
  <si>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</si>
  <si>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</si>
  <si>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</si>
  <si>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</si>
  <si>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</si>
  <si>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</si>
  <si>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</si>
  <si>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</si>
  <si>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</si>
  <si>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</si>
  <si>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</si>
  <si>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</si>
  <si>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</si>
  <si>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</si>
  <si>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</si>
  <si>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</si>
  <si>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</si>
  <si>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</si>
  <si>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</si>
  <si>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</si>
  <si>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</si>
  <si>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</si>
  <si>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</si>
  <si>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</si>
  <si>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</si>
  <si>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</si>
  <si>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</si>
  <si>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</si>
  <si>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</si>
  <si>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</si>
  <si>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</si>
  <si>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</si>
  <si>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</si>
  <si>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</si>
  <si>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</si>
  <si>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</si>
  <si>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</si>
  <si>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</si>
  <si>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</si>
  <si>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</si>
  <si>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</si>
  <si>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</si>
  <si>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</si>
  <si>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</si>
  <si>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</si>
  <si>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</si>
  <si>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</si>
  <si>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</si>
  <si>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</si>
  <si>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</si>
  <si>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</si>
  <si>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</si>
  <si>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</si>
  <si>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</si>
  <si>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</si>
  <si>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</si>
  <si>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</si>
  <si>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</si>
  <si>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</si>
  <si>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</si>
  <si>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</si>
  <si>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</si>
  <si>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</si>
  <si>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</si>
  <si>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</si>
  <si>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</si>
  <si>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</si>
  <si>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</si>
  <si>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</si>
  <si>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</si>
  <si>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</si>
  <si>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</si>
  <si>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</si>
  <si>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</si>
  <si>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</si>
  <si>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</si>
  <si>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</si>
  <si>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</si>
  <si>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</si>
  <si>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</si>
  <si>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</si>
  <si>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</si>
  <si>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</si>
  <si>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</si>
  <si>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</si>
  <si>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</si>
  <si>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</si>
  <si>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</si>
  <si>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</si>
  <si>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</si>
  <si>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</si>
  <si>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</si>
  <si>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</si>
  <si>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</si>
  <si>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</si>
  <si>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</si>
  <si>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</si>
  <si>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</si>
  <si>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</si>
  <si>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</si>
  <si>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</si>
  <si>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</si>
  <si>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</si>
  <si>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</si>
  <si>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</si>
  <si>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</si>
  <si>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</si>
  <si>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</si>
  <si>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</si>
  <si>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</si>
  <si>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</si>
  <si>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</si>
  <si>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</si>
  <si>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</si>
  <si>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</si>
  <si>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</si>
  <si>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</si>
  <si>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</si>
  <si>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</si>
  <si>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</si>
  <si>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</si>
  <si>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</si>
  <si>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</si>
  <si>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</si>
  <si>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</si>
  <si>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</si>
  <si>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</si>
  <si>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</si>
  <si>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</si>
  <si>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</si>
  <si>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</si>
  <si>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</si>
  <si>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</si>
  <si>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</si>
  <si>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</si>
  <si>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</si>
  <si>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</si>
  <si>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</si>
  <si>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</si>
  <si>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</si>
  <si>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</si>
  <si>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</si>
  <si>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</si>
  <si>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</si>
  <si>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</si>
  <si>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</si>
  <si>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</si>
  <si>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</si>
  <si>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</si>
  <si>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</si>
  <si>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</si>
  <si>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</si>
  <si>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</si>
  <si>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</si>
  <si>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</si>
  <si>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</si>
  <si>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</si>
  <si>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</si>
  <si>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</si>
  <si>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</si>
  <si>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</si>
  <si>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</si>
  <si>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</si>
  <si>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</si>
  <si>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</si>
  <si>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</si>
  <si>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</si>
  <si>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</si>
  <si>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</si>
  <si>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</si>
  <si>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</si>
  <si>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</si>
  <si>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</si>
  <si>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</si>
  <si>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</si>
  <si>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</si>
  <si>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</si>
  <si>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</si>
  <si>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</si>
  <si>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</si>
  <si>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</si>
  <si>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</si>
  <si>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</si>
  <si>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</si>
  <si>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</si>
  <si>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</si>
  <si>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</si>
  <si>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</si>
  <si>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</si>
  <si>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</si>
  <si>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</si>
  <si>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</si>
  <si>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</si>
  <si>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</si>
  <si>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</si>
  <si>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</si>
  <si>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</si>
  <si>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</si>
  <si>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</si>
  <si>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</si>
  <si>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</si>
  <si>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</si>
  <si>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</si>
  <si>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</si>
  <si>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</si>
  <si>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</si>
  <si>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</si>
  <si>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</si>
  <si>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</si>
  <si>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</si>
  <si>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</si>
  <si>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</si>
  <si>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</si>
  <si>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</si>
  <si>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</si>
  <si>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</si>
  <si>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</si>
  <si>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</si>
  <si>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</si>
  <si>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</si>
  <si>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</si>
  <si>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</si>
  <si>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</si>
  <si>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</si>
  <si>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</si>
  <si>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</si>
  <si>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</si>
  <si>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</si>
  <si>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</si>
  <si>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</si>
  <si>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</si>
  <si>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</si>
  <si>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</si>
  <si>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</si>
  <si>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</si>
  <si>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</si>
  <si>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</si>
  <si>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</si>
  <si>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</si>
  <si>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</si>
  <si>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</si>
  <si>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</si>
  <si>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</si>
  <si>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</si>
  <si>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</si>
  <si>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</si>
  <si>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</si>
  <si>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</si>
  <si>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</si>
  <si>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</si>
  <si>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</si>
  <si>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</si>
  <si>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</si>
  <si>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</si>
  <si>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</si>
  <si>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</si>
  <si>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</si>
  <si>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</si>
  <si>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</si>
  <si>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</si>
  <si>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</si>
  <si>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</si>
  <si>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</si>
  <si>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</si>
  <si>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</si>
  <si>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</si>
  <si>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</si>
  <si>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</si>
  <si>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</si>
  <si>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</si>
  <si>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</si>
  <si>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</si>
  <si>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</si>
  <si>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</si>
  <si>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</si>
  <si>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</si>
  <si>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</si>
  <si>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</si>
  <si>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</si>
  <si>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</si>
  <si>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</si>
  <si>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</si>
  <si>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</si>
  <si>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</si>
  <si>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</si>
  <si>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</si>
  <si>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</si>
  <si>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</si>
  <si>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</si>
  <si>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</si>
  <si>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</si>
  <si>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</si>
  <si>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</si>
  <si>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</si>
  <si>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</si>
  <si>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</si>
  <si>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</si>
  <si>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</si>
  <si>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</si>
  <si>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</si>
  <si>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</si>
  <si>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</si>
  <si>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</si>
  <si>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</si>
  <si>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</si>
  <si>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</si>
  <si>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</si>
  <si>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</si>
  <si>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</si>
  <si>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</si>
  <si>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</si>
  <si>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</si>
  <si>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</si>
  <si>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</si>
  <si>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</si>
  <si>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</si>
  <si>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</si>
  <si>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</si>
  <si>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</si>
  <si>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</si>
  <si>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</si>
  <si>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</si>
  <si>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</si>
  <si>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</si>
  <si>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</si>
  <si>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</si>
  <si>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</si>
  <si>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</si>
  <si>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</si>
  <si>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</si>
  <si>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</si>
  <si>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</si>
  <si>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</si>
  <si>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</si>
  <si>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</si>
  <si>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</si>
  <si>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</si>
  <si>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</si>
  <si>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</si>
  <si>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</si>
  <si>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</si>
  <si>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</si>
  <si>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</si>
  <si>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</si>
  <si>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</si>
  <si>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</si>
  <si>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</si>
  <si>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</si>
  <si>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</si>
  <si>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</si>
  <si>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</si>
  <si>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</si>
  <si>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</si>
  <si>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</si>
  <si>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</si>
  <si>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</si>
  <si>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</si>
  <si>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</si>
  <si>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</si>
  <si>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</si>
  <si>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</si>
  <si>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</si>
  <si>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</si>
  <si>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</si>
  <si>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</si>
  <si>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</si>
  <si>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</si>
  <si>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</si>
  <si>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</si>
  <si>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</si>
  <si>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</si>
  <si>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</si>
  <si>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</si>
  <si>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</si>
  <si>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</si>
  <si>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</si>
  <si>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</si>
  <si>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</si>
  <si>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</si>
  <si>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</si>
  <si>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</si>
  <si>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</si>
  <si>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</si>
  <si>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</si>
  <si>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</si>
  <si>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</si>
  <si>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</si>
  <si>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</si>
  <si>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</si>
  <si>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</si>
  <si>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</si>
  <si>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</si>
  <si>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</si>
  <si>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</si>
  <si>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</si>
  <si>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</si>
  <si>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</si>
  <si>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</si>
  <si>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</si>
  <si>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</si>
  <si>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</si>
  <si>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</si>
  <si>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</si>
  <si>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</si>
  <si>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</si>
  <si>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</si>
  <si>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</si>
  <si>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</si>
  <si>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</si>
  <si>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</si>
  <si>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</si>
  <si>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</si>
  <si>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</si>
  <si>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</si>
  <si>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</si>
  <si>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</si>
  <si>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</si>
  <si>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</si>
  <si>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</si>
  <si>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</si>
  <si>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</si>
  <si>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</si>
  <si>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</si>
  <si>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</si>
  <si>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</si>
  <si>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</si>
  <si>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</si>
  <si>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</si>
  <si>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</si>
  <si>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</si>
  <si>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</si>
  <si>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</si>
  <si>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</si>
  <si>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</si>
  <si>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</si>
  <si>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</si>
  <si>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</si>
  <si>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</si>
  <si>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</si>
  <si>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</si>
  <si>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</si>
  <si>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</si>
  <si>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</si>
  <si>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</si>
  <si>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</si>
  <si>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</si>
  <si>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</si>
  <si>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</si>
  <si>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</si>
  <si>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</si>
  <si>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</si>
  <si>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</si>
  <si>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</si>
  <si>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</si>
  <si>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</si>
  <si>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</si>
  <si>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</si>
  <si>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</si>
  <si>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</si>
  <si>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</si>
  <si>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</si>
  <si>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</si>
  <si>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</si>
  <si>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</si>
  <si>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</si>
  <si>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</si>
  <si>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</si>
  <si>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</si>
  <si>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</si>
  <si>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</si>
  <si>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</si>
  <si>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</si>
  <si>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</si>
  <si>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</si>
  <si>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</si>
  <si>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</si>
  <si>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</si>
  <si>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</si>
  <si>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</si>
  <si>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</si>
  <si>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</si>
  <si>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</si>
  <si>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</si>
  <si>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</si>
  <si>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</si>
  <si>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</si>
  <si>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</si>
  <si>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</si>
  <si>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</si>
  <si>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</si>
  <si>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</si>
  <si>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</si>
  <si>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</si>
  <si>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</si>
  <si>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</si>
  <si>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</si>
  <si>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</si>
  <si>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</si>
  <si>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</si>
  <si>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</si>
  <si>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</si>
  <si>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</si>
  <si>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</si>
  <si>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</si>
  <si>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</si>
  <si>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</si>
  <si>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</si>
  <si>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</si>
  <si>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</si>
  <si>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</si>
  <si>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</si>
  <si>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</si>
  <si>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</si>
  <si>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</si>
  <si>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</si>
  <si>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</si>
  <si>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</si>
  <si>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</si>
  <si>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</si>
  <si>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</si>
  <si>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</si>
  <si>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</si>
  <si>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</si>
  <si>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</si>
  <si>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</si>
  <si>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</si>
  <si>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</si>
  <si>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</si>
  <si>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</si>
  <si>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</si>
  <si>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</si>
  <si>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</si>
  <si>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</si>
  <si>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</si>
  <si>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</si>
  <si>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</si>
  <si>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</si>
  <si>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</si>
  <si>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</si>
  <si>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</si>
  <si>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</si>
  <si>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</si>
  <si>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</si>
  <si>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</si>
  <si>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</si>
  <si>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</si>
  <si>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</si>
  <si>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</si>
  <si>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</si>
  <si>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</si>
  <si>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</si>
  <si>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</si>
  <si>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</si>
  <si>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</si>
  <si>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</si>
  <si>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</si>
  <si>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</si>
  <si>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</si>
  <si>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</si>
  <si>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</si>
  <si>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</si>
  <si>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</si>
  <si>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</si>
  <si>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</si>
  <si>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</si>
  <si>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</si>
  <si>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</si>
  <si>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</si>
  <si>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</si>
  <si>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</si>
  <si>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</si>
  <si>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</si>
  <si>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</si>
  <si>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</si>
  <si>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</si>
  <si>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</si>
  <si>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</si>
  <si>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</si>
  <si>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</si>
  <si>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</si>
  <si>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</si>
  <si>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</si>
  <si>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</si>
  <si>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</si>
  <si>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</si>
  <si>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</si>
  <si>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</si>
  <si>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</si>
  <si>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</si>
  <si>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</si>
  <si>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</si>
  <si>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</si>
  <si>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</si>
  <si>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</si>
  <si>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</si>
  <si>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</si>
  <si>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</si>
  <si>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</si>
  <si>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</si>
  <si>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</si>
  <si>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</si>
  <si>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</si>
  <si>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</si>
  <si>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</si>
  <si>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</si>
  <si>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</si>
  <si>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</si>
  <si>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</si>
  <si>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</si>
  <si>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</si>
  <si>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</si>
  <si>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</si>
  <si>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</si>
  <si>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</si>
  <si>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</si>
  <si>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</si>
  <si>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</si>
  <si>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</si>
  <si>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</si>
  <si>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</si>
  <si>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</si>
  <si>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</si>
  <si>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</si>
  <si>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</si>
  <si>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</si>
  <si>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</si>
  <si>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</si>
  <si>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</si>
  <si>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</si>
  <si>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</si>
  <si>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</si>
  <si>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</si>
  <si>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</si>
  <si>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</si>
  <si>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</si>
  <si>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</si>
  <si>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</si>
  <si>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</si>
  <si>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</si>
  <si>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</si>
  <si>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</si>
  <si>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</si>
  <si>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</si>
  <si>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</si>
  <si>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</si>
  <si>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</si>
  <si>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</si>
  <si>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</si>
  <si>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</si>
  <si>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</si>
  <si>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</si>
  <si>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</si>
  <si>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</si>
  <si>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</si>
  <si>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</si>
  <si>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</si>
  <si>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</si>
  <si>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</si>
  <si>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</si>
  <si>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</si>
  <si>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</si>
  <si>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</si>
  <si>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</si>
  <si>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</si>
  <si>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</si>
  <si>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</si>
  <si>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</si>
  <si>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</si>
  <si>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</si>
  <si>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</si>
  <si>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</si>
  <si>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</si>
  <si>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</si>
  <si>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</si>
  <si>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</si>
  <si>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</si>
  <si>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</si>
  <si>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</si>
  <si>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</si>
  <si>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</si>
  <si>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</si>
  <si>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</si>
  <si>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</si>
  <si>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</si>
  <si>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</si>
  <si>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</si>
  <si>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</si>
  <si>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</si>
  <si>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</si>
  <si>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</si>
  <si>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</si>
  <si>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</si>
  <si>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</si>
  <si>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</si>
  <si>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</si>
  <si>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</si>
  <si>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</si>
  <si>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</si>
  <si>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</si>
  <si>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</si>
  <si>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</si>
  <si>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</si>
  <si>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</si>
  <si>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</si>
  <si>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</si>
  <si>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</si>
  <si>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</si>
  <si>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</si>
  <si>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</si>
  <si>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</si>
  <si>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</si>
  <si>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</si>
  <si>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</si>
  <si>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</si>
  <si>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</si>
  <si>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</si>
  <si>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</si>
  <si>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</si>
  <si>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</si>
  <si>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</si>
  <si>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</si>
  <si>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</si>
  <si>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</si>
  <si>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</si>
  <si>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</si>
  <si>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</si>
  <si>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</si>
  <si>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</si>
  <si>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</si>
  <si>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</si>
  <si>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</si>
  <si>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</si>
  <si>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</si>
  <si>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</si>
  <si>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</si>
  <si>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</si>
  <si>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</si>
  <si>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</si>
  <si>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</si>
  <si>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</si>
  <si>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</si>
  <si>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</si>
  <si>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</si>
  <si>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</si>
  <si>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</si>
  <si>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</si>
  <si>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</si>
  <si>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</si>
  <si>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</si>
  <si>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</si>
  <si>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</si>
  <si>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</si>
  <si>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</si>
  <si>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</si>
  <si>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</si>
  <si>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</si>
  <si>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</si>
  <si>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</si>
  <si>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</si>
  <si>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</si>
  <si>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</si>
  <si>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</si>
  <si>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</si>
  <si>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</si>
  <si>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</si>
  <si>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</si>
  <si>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</si>
  <si>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</si>
  <si>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</si>
  <si>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</si>
  <si>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</si>
  <si>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</si>
  <si>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</si>
  <si>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</si>
  <si>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</si>
  <si>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</si>
  <si>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</si>
  <si>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</si>
  <si>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</si>
  <si>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</si>
  <si>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</si>
  <si>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</si>
  <si>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</si>
  <si>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</si>
  <si>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</si>
  <si>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</si>
  <si>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</si>
  <si>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</si>
  <si>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</si>
  <si>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</si>
  <si>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</si>
  <si>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</si>
  <si>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</si>
  <si>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</si>
  <si>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</si>
  <si>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</si>
  <si>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</si>
  <si>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</si>
  <si>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</si>
  <si>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</si>
  <si>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</si>
  <si>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</si>
  <si>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</si>
  <si>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</si>
  <si>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</si>
  <si>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</si>
  <si>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</si>
  <si>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</si>
  <si>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</si>
  <si>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</si>
  <si>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</si>
  <si>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</si>
  <si>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</si>
  <si>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</si>
  <si>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</si>
  <si>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</si>
  <si>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</si>
  <si>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</si>
  <si>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</si>
  <si>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</si>
  <si>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</si>
  <si>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</si>
  <si>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</si>
  <si>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</si>
  <si>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</si>
  <si>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</si>
  <si>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</si>
  <si>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</si>
  <si>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</si>
  <si>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</si>
  <si>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</si>
  <si>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</si>
  <si>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</si>
  <si>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</si>
  <si>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</si>
  <si>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</si>
  <si>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</si>
  <si>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</si>
  <si>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</si>
  <si>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</si>
  <si>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</si>
  <si>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</si>
  <si>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</si>
  <si>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</si>
  <si>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</si>
  <si>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</si>
  <si>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</si>
  <si>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</si>
  <si>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</si>
  <si>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</si>
  <si>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</si>
  <si>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</si>
  <si>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</si>
  <si>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</si>
  <si>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</si>
  <si>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</si>
  <si>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</si>
  <si>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</si>
  <si>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</si>
  <si>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</si>
  <si>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</si>
  <si>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</si>
  <si>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</si>
  <si>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</si>
  <si>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</si>
  <si>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</si>
  <si>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</si>
  <si>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</si>
  <si>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</si>
  <si>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</si>
  <si>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</si>
  <si>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</si>
  <si>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</si>
  <si>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</si>
  <si>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</si>
  <si>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</si>
  <si>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</si>
  <si>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</si>
  <si>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</si>
  <si>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</si>
  <si>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</si>
  <si>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</si>
  <si>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</si>
  <si>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</si>
  <si>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</si>
  <si>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</si>
  <si>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</si>
  <si>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</si>
  <si>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</si>
  <si>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</si>
  <si>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</si>
  <si>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</si>
  <si>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</si>
  <si>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</si>
  <si>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</si>
  <si>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</si>
  <si>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</si>
  <si>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</si>
  <si>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</si>
  <si>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</si>
  <si>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</si>
  <si>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</si>
  <si>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</si>
  <si>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</si>
  <si>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</si>
  <si>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</si>
  <si>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</si>
  <si>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</si>
  <si>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</si>
  <si>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</si>
  <si>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</si>
  <si>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</si>
  <si>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</si>
  <si>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</si>
  <si>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</si>
  <si>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</si>
  <si>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</si>
  <si>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</si>
  <si>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</si>
  <si>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</si>
  <si>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</si>
  <si>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</si>
  <si>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</si>
  <si>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</si>
  <si>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</si>
  <si>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</si>
  <si>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</si>
  <si>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</si>
  <si>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</si>
  <si>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</si>
  <si>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</si>
  <si>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</si>
  <si>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</si>
  <si>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</si>
  <si>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</si>
  <si>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</si>
  <si>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</si>
  <si>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</si>
  <si>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</si>
  <si>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</si>
  <si>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</si>
  <si>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</si>
  <si>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</si>
  <si>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</si>
  <si>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</si>
  <si>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</si>
  <si>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</si>
  <si>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</si>
  <si>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</si>
  <si>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</si>
  <si>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</si>
  <si>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</si>
  <si>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</si>
  <si>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</si>
  <si>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</si>
  <si>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</si>
  <si>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</si>
  <si>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</si>
  <si>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</si>
  <si>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</si>
  <si>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</si>
  <si>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</si>
  <si>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</si>
  <si>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</si>
  <si>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</si>
  <si>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</si>
  <si>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</si>
  <si>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</si>
  <si>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</si>
  <si>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</si>
  <si>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</si>
  <si>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</si>
  <si>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</si>
  <si>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</si>
  <si>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</si>
  <si>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</si>
  <si>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</si>
  <si>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</si>
  <si>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</si>
  <si>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</si>
  <si>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</si>
  <si>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</si>
  <si>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</si>
  <si>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</si>
  <si>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</si>
  <si>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</si>
  <si>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</si>
  <si>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</si>
  <si>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</si>
  <si>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</si>
  <si>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</si>
  <si>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</si>
  <si>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</si>
  <si>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</si>
  <si>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</si>
  <si>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</si>
  <si>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</si>
  <si>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</si>
  <si>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</si>
  <si>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</si>
  <si>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</si>
  <si>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</si>
  <si>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</si>
  <si>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</si>
  <si>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</si>
  <si>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</si>
  <si>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</si>
  <si>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</si>
  <si>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</si>
  <si>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</si>
  <si>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</si>
  <si>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</si>
  <si>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</si>
  <si>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</si>
  <si>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</si>
  <si>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</si>
  <si>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</si>
  <si>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</si>
  <si>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</si>
  <si>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</si>
  <si>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</si>
  <si>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</si>
  <si>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</si>
  <si>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</si>
  <si>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</si>
  <si>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</si>
  <si>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</si>
  <si>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</si>
  <si>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</si>
  <si>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</si>
  <si>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</si>
  <si>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</si>
  <si>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</si>
  <si>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</si>
  <si>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</si>
  <si>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</si>
  <si>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</si>
  <si>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</si>
  <si>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</si>
  <si>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</si>
  <si>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</si>
  <si>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</si>
  <si>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</si>
  <si>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</si>
  <si>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</si>
  <si>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</si>
  <si>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</si>
  <si>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</si>
  <si>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</si>
  <si>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</si>
  <si>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</si>
  <si>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</si>
  <si>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</si>
  <si>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</si>
  <si>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</si>
  <si>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</si>
  <si>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</si>
  <si>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</si>
  <si>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</si>
  <si>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</si>
  <si>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</si>
  <si>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</si>
  <si>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</si>
  <si>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</si>
  <si>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</si>
  <si>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</si>
  <si>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</si>
  <si>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</si>
  <si>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</si>
  <si>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</si>
  <si>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</si>
  <si>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</si>
  <si>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</si>
  <si>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</si>
  <si>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</si>
  <si>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</si>
  <si>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</si>
  <si>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</si>
  <si>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</si>
  <si>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</si>
  <si>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</si>
  <si>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</si>
  <si>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</si>
  <si>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</si>
  <si>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</si>
  <si>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</si>
  <si>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</si>
  <si>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</si>
  <si>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</si>
  <si>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</si>
  <si>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</si>
  <si>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</si>
  <si>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</si>
  <si>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</si>
  <si>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</si>
  <si>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</si>
  <si>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</si>
  <si>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</si>
  <si>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</si>
  <si>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</si>
  <si>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</si>
  <si>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</si>
  <si>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</si>
  <si>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</si>
  <si>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</si>
  <si>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</si>
  <si>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</si>
  <si>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</si>
  <si>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</si>
  <si>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</si>
  <si>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</si>
  <si>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</si>
  <si>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</si>
  <si>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</si>
  <si>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</si>
  <si>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</si>
  <si>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</si>
  <si>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</si>
  <si>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</si>
  <si>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</si>
  <si>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</si>
  <si>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</si>
  <si>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</si>
  <si>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</si>
  <si>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</si>
  <si>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</si>
  <si>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</si>
  <si>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</si>
  <si>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</si>
  <si>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</si>
  <si>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</si>
  <si>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</si>
  <si>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</si>
  <si>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</si>
  <si>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</si>
  <si>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</si>
  <si>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</si>
  <si>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</si>
  <si>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</si>
  <si>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</si>
  <si>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</si>
  <si>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</si>
  <si>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</si>
  <si>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</si>
  <si>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</si>
  <si>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</si>
  <si>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</si>
  <si>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</si>
  <si>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</si>
  <si>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</si>
  <si>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</si>
  <si>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</si>
  <si>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</si>
  <si>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</si>
  <si>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</si>
  <si>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</si>
  <si>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</si>
  <si>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</si>
  <si>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</si>
  <si>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</si>
  <si>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</si>
  <si>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</si>
  <si>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</si>
  <si>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</si>
  <si>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</si>
  <si>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</si>
  <si>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</si>
  <si>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</si>
  <si>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</si>
  <si>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</si>
  <si>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</si>
  <si>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</si>
  <si>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</si>
  <si>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</si>
  <si>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</si>
  <si>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</si>
  <si>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</si>
  <si>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</si>
  <si>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</si>
  <si>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</si>
  <si>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</si>
  <si>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</si>
  <si>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</si>
  <si>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</si>
  <si>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</si>
  <si>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</si>
  <si>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</si>
  <si>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</si>
  <si>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</si>
  <si>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</si>
  <si>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</si>
  <si>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</si>
  <si>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</si>
  <si>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</si>
  <si>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</si>
  <si>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</si>
  <si>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</si>
  <si>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</si>
  <si>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</si>
  <si>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</si>
  <si>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</si>
  <si>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</si>
  <si>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</si>
  <si>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</si>
  <si>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</si>
  <si>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</si>
  <si>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</si>
  <si>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</si>
  <si>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</si>
  <si>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</si>
  <si>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</si>
  <si>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</si>
  <si>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</si>
  <si>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</si>
  <si>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</si>
  <si>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</si>
  <si>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</si>
  <si>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</si>
  <si>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</si>
  <si>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</si>
  <si>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</si>
  <si>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</si>
  <si>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</si>
  <si>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</si>
  <si>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</si>
  <si>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</si>
  <si>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</si>
  <si>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</si>
  <si>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</si>
  <si>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</si>
  <si>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</si>
  <si>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</si>
  <si>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</si>
  <si>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</si>
  <si>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</si>
  <si>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</si>
  <si>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</si>
  <si>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</si>
  <si>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</si>
  <si>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</si>
  <si>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</si>
  <si>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</si>
  <si>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</si>
  <si>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</si>
  <si>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</si>
  <si>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</si>
  <si>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</si>
  <si>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</si>
  <si>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</si>
  <si>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</si>
  <si>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</si>
  <si>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</si>
  <si>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</si>
  <si>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</si>
  <si>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</si>
  <si>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</si>
  <si>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</si>
  <si>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</si>
  <si>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</si>
  <si>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</si>
  <si>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</si>
  <si>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</si>
  <si>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</si>
  <si>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</si>
  <si>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</si>
  <si>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</si>
  <si>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</si>
  <si>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</si>
  <si>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</si>
  <si>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</si>
  <si>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</si>
  <si>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</si>
  <si>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</si>
  <si>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</si>
  <si>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</si>
  <si>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</si>
  <si>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</si>
  <si>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</si>
  <si>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</si>
  <si>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</si>
  <si>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</si>
  <si>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</si>
  <si>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</si>
  <si>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</si>
  <si>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</si>
  <si>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</si>
  <si>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</si>
  <si>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</si>
  <si>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</si>
  <si>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</si>
  <si>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</si>
  <si>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</si>
  <si>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</si>
  <si>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</si>
  <si>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</si>
  <si>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</si>
  <si>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</si>
  <si>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</si>
  <si>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</si>
  <si>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</si>
  <si>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</si>
  <si>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</si>
  <si>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</si>
  <si>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</si>
  <si>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</si>
  <si>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</si>
  <si>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</si>
  <si>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</si>
  <si>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</si>
  <si>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</si>
  <si>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</si>
  <si>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</si>
  <si>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</si>
  <si>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</si>
  <si>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</si>
  <si>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</si>
  <si>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</si>
  <si>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</si>
  <si>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</si>
  <si>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</si>
  <si>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</si>
  <si>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</si>
  <si>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</si>
  <si>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</si>
  <si>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</si>
  <si>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</si>
  <si>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</si>
  <si>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</si>
  <si>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</si>
  <si>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</si>
  <si>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</si>
  <si>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</si>
  <si>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</si>
  <si>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</si>
  <si>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</si>
  <si>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</si>
  <si>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</si>
  <si>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</si>
  <si>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</si>
  <si>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</si>
  <si>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</si>
  <si>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</si>
  <si>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</si>
  <si>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</si>
  <si>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</si>
  <si>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</si>
  <si>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</si>
  <si>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</si>
  <si>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</si>
  <si>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</si>
  <si>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</si>
  <si>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</si>
  <si>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</si>
  <si>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</si>
  <si>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</si>
  <si>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</si>
  <si>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</si>
  <si>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</si>
  <si>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</si>
  <si>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</si>
  <si>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</si>
  <si>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</si>
  <si>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</si>
  <si>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</si>
  <si>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</si>
  <si>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</si>
  <si>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</si>
  <si>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</si>
  <si>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</si>
  <si>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</si>
  <si>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</si>
  <si>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</si>
  <si>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</si>
  <si>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</si>
  <si>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</si>
  <si>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</si>
  <si>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</si>
  <si>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</si>
  <si>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</si>
  <si>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</si>
  <si>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</si>
  <si>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</si>
  <si>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</si>
  <si>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</si>
  <si>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</si>
  <si>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</si>
  <si>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</si>
  <si>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</si>
  <si>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</si>
  <si>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</si>
  <si>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</si>
  <si>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</si>
  <si>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</si>
  <si>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</si>
  <si>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</si>
  <si>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</si>
  <si>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</si>
  <si>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</si>
  <si>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</si>
  <si>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</si>
  <si>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</si>
  <si>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</si>
  <si>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</si>
  <si>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</si>
  <si>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</si>
  <si>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</si>
  <si>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</si>
  <si>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</si>
  <si>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</si>
  <si>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</si>
  <si>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</si>
  <si>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</si>
  <si>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</si>
  <si>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</si>
  <si>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</si>
  <si>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</si>
  <si>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</si>
  <si>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</si>
  <si>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</si>
  <si>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</si>
  <si>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</si>
  <si>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</si>
  <si>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</si>
  <si>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</si>
  <si>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</si>
  <si>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</si>
  <si>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</si>
  <si>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</si>
  <si>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</si>
  <si>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</si>
  <si>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</si>
  <si>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</si>
  <si>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</si>
  <si>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</si>
  <si>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</si>
  <si>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</si>
  <si>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</si>
  <si>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</si>
  <si>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</si>
  <si>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</si>
  <si>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</si>
  <si>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</si>
  <si>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</si>
  <si>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</si>
  <si>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</si>
  <si>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</si>
  <si>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</si>
  <si>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</si>
  <si>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</si>
  <si>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</si>
  <si>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</si>
  <si>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</si>
  <si>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</si>
  <si>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</si>
  <si>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</si>
  <si>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</si>
  <si>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</si>
  <si>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</si>
  <si>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</si>
  <si>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</si>
  <si>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</si>
  <si>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</si>
  <si>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</si>
  <si>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</si>
  <si>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</si>
  <si>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</si>
  <si>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</si>
  <si>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</si>
  <si>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</si>
  <si>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</si>
  <si>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</si>
  <si>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</si>
  <si>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</si>
  <si>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</si>
  <si>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</si>
  <si>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</si>
  <si>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</si>
  <si>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</si>
  <si>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</si>
  <si>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</si>
  <si>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</si>
  <si>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</si>
  <si>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</si>
  <si>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</si>
  <si>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</si>
  <si>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</si>
  <si>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</si>
  <si>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</si>
  <si>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</si>
  <si>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</si>
  <si>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</si>
  <si>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</si>
  <si>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</si>
  <si>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</si>
  <si>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</si>
  <si>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</si>
  <si>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</si>
  <si>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</si>
  <si>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</si>
  <si>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</si>
  <si>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</si>
  <si>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</si>
  <si>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</si>
  <si>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</si>
  <si>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</si>
  <si>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</si>
  <si>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</si>
  <si>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</si>
  <si>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</si>
  <si>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</si>
  <si>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</si>
  <si>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</si>
  <si>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</si>
  <si>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</si>
  <si>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</si>
  <si>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</si>
  <si>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</si>
  <si>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</si>
  <si>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</si>
  <si>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</si>
  <si>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</si>
  <si>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</si>
  <si>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</si>
  <si>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</si>
  <si>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</si>
  <si>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</si>
  <si>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</si>
  <si>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</si>
  <si>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</si>
  <si>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</si>
  <si>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</si>
  <si>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</si>
  <si>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</si>
  <si>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</si>
  <si>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</si>
  <si>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</si>
  <si>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</si>
  <si>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</si>
  <si>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</si>
  <si>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</si>
  <si>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</si>
  <si>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</si>
  <si>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</si>
  <si>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</si>
  <si>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</si>
  <si>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</si>
  <si>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</si>
  <si>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</si>
  <si>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</si>
  <si>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</si>
  <si>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</si>
  <si>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</si>
  <si>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</si>
  <si>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</si>
  <si>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</si>
  <si>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</si>
  <si>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</si>
  <si>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</si>
  <si>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</si>
  <si>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</si>
  <si>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</si>
  <si>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</si>
  <si>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</si>
  <si>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</si>
  <si>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</si>
  <si>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</si>
  <si>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</si>
  <si>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</si>
  <si>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</si>
  <si>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</si>
  <si>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</si>
  <si>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</si>
  <si>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</si>
  <si>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</si>
  <si>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</si>
  <si>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</si>
  <si>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</si>
  <si>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</si>
  <si>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</si>
  <si>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</si>
  <si>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</si>
  <si>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</si>
  <si>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</si>
  <si>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</si>
  <si>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</si>
  <si>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</si>
  <si>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</si>
  <si>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</si>
  <si>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</si>
  <si>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</si>
  <si>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</si>
  <si>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</si>
  <si>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</si>
  <si>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</si>
  <si>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</si>
  <si>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</si>
  <si>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</si>
  <si>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</si>
  <si>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</si>
  <si>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</si>
  <si>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</si>
  <si>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</si>
  <si>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</si>
  <si>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</si>
  <si>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</si>
  <si>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</si>
  <si>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</si>
  <si>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</si>
  <si>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</si>
  <si>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</si>
  <si>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</si>
  <si>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</si>
  <si>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</si>
  <si>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</si>
  <si>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</si>
  <si>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</si>
  <si>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</si>
  <si>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</si>
  <si>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</si>
  <si>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</si>
  <si>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</si>
  <si>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</si>
  <si>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</si>
  <si>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</si>
  <si>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</si>
  <si>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</si>
  <si>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</si>
  <si>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</si>
  <si>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</si>
  <si>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</si>
  <si>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</si>
  <si>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</si>
  <si>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</si>
  <si>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</si>
  <si>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</si>
  <si>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</si>
  <si>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</si>
  <si>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</si>
  <si>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</si>
  <si>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</si>
  <si>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</si>
  <si>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</si>
  <si>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</si>
  <si>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</si>
  <si>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</si>
  <si>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</si>
  <si>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</si>
  <si>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</si>
  <si>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</si>
  <si>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</si>
  <si>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</si>
  <si>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</si>
  <si>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</si>
  <si>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</si>
  <si>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</si>
  <si>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</si>
  <si>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</si>
  <si>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</si>
  <si>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</si>
  <si>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</si>
  <si>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</si>
  <si>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</si>
  <si>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</si>
  <si>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</si>
  <si>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</si>
  <si>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</si>
  <si>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</si>
  <si>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</si>
  <si>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</si>
  <si>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</si>
  <si>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</si>
  <si>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</si>
  <si>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</si>
  <si>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</si>
  <si>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</si>
  <si>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</si>
  <si>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</si>
  <si>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</si>
  <si>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</si>
  <si>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</si>
  <si>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</si>
  <si>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</si>
  <si>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</si>
  <si>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</si>
  <si>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</si>
  <si>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</si>
  <si>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</si>
  <si>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</si>
  <si>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</si>
  <si>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</si>
  <si>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</si>
  <si>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</si>
  <si>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</si>
  <si>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</si>
  <si>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</si>
  <si>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</si>
  <si>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</si>
  <si>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</si>
  <si>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</si>
  <si>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</si>
  <si>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</si>
  <si>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</si>
  <si>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</si>
  <si>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</si>
  <si>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</si>
  <si>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</si>
  <si>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</si>
  <si>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</si>
  <si>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</si>
  <si>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</si>
  <si>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</si>
  <si>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</si>
  <si>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</si>
  <si>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</si>
  <si>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</si>
  <si>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</si>
  <si>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</si>
  <si>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</si>
  <si>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</si>
  <si>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</si>
  <si>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</si>
  <si>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</si>
  <si>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</si>
  <si>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</si>
  <si>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</si>
  <si>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</si>
  <si>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</si>
  <si>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</si>
  <si>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</si>
  <si>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</si>
  <si>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</si>
  <si>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</si>
  <si>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</si>
  <si>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</si>
  <si>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</si>
  <si>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</si>
  <si>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</si>
  <si>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</si>
  <si>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</si>
  <si>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</si>
  <si>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</si>
  <si>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</si>
  <si>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</si>
  <si>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</si>
  <si>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</si>
  <si>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</si>
  <si>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</si>
  <si>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</si>
  <si>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</si>
  <si>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</si>
  <si>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</si>
  <si>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</si>
  <si>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</si>
  <si>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</si>
  <si>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</si>
  <si>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</si>
  <si>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</si>
  <si>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</si>
  <si>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</si>
  <si>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</si>
  <si>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</si>
  <si>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</si>
  <si>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</si>
  <si>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</si>
  <si>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</si>
  <si>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</si>
  <si>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</si>
  <si>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</si>
  <si>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</si>
  <si>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</si>
  <si>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</si>
  <si>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</si>
  <si>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</si>
  <si>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</si>
  <si>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</si>
  <si>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</si>
  <si>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</si>
  <si>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</si>
  <si>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</si>
  <si>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</si>
  <si>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</si>
  <si>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</si>
  <si>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</si>
  <si>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</si>
  <si>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</si>
  <si>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</si>
  <si>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</si>
  <si>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</si>
  <si>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</si>
  <si>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</si>
  <si>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</si>
  <si>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</si>
  <si>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</si>
  <si>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</si>
  <si>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</si>
  <si>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</si>
  <si>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</si>
  <si>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</si>
  <si>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</si>
  <si>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</si>
  <si>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</si>
  <si>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</si>
  <si>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</si>
  <si>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</si>
  <si>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</si>
  <si>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</si>
  <si>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</si>
  <si>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</si>
  <si>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</si>
  <si>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</si>
  <si>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</si>
  <si>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</si>
  <si>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</si>
  <si>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</si>
  <si>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</si>
  <si>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</si>
  <si>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</si>
  <si>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</si>
  <si>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</si>
  <si>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</si>
  <si>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</si>
  <si>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</si>
  <si>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</si>
  <si>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</si>
  <si>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</si>
  <si>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</si>
  <si>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</si>
  <si>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</si>
  <si>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</si>
  <si>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</si>
  <si>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</si>
  <si>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</si>
  <si>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</si>
  <si>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</si>
  <si>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</si>
  <si>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</si>
  <si>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</si>
  <si>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</si>
  <si>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</si>
  <si>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</si>
  <si>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</si>
  <si>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</si>
  <si>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</si>
  <si>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</si>
  <si>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</si>
  <si>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</si>
  <si>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</si>
  <si>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</si>
  <si>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</si>
  <si>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</si>
  <si>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</si>
  <si>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</si>
  <si>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</si>
  <si>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</si>
  <si>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</si>
  <si>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</si>
  <si>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</si>
  <si>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</si>
  <si>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</si>
  <si>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</si>
  <si>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</si>
  <si>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</si>
  <si>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</si>
  <si>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</si>
  <si>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</si>
  <si>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</si>
  <si>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</si>
  <si>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</si>
  <si>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</si>
  <si>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</si>
  <si>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</si>
  <si>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</si>
  <si>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</si>
  <si>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</si>
  <si>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</si>
  <si>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</si>
  <si>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</si>
  <si>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</si>
  <si>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</si>
  <si>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</si>
  <si>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</si>
  <si>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</si>
  <si>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</si>
  <si>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</si>
  <si>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</si>
  <si>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</si>
  <si>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</si>
  <si>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</si>
  <si>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</si>
  <si>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</si>
  <si>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</si>
  <si>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</si>
  <si>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</si>
  <si>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</si>
  <si>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</si>
  <si>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</si>
  <si>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</si>
  <si>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</si>
  <si>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</si>
  <si>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</si>
  <si>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</si>
  <si>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</si>
  <si>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</si>
  <si>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</si>
  <si>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</si>
  <si>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</si>
  <si>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</si>
  <si>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</si>
  <si>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</si>
  <si>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</si>
  <si>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</si>
  <si>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</si>
  <si>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</si>
  <si>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</si>
  <si>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</si>
  <si>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</si>
  <si>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</si>
  <si>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</si>
  <si>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</si>
  <si>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</si>
  <si>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</si>
  <si>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</si>
  <si>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</si>
  <si>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</si>
  <si>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</si>
  <si>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</si>
  <si>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</si>
  <si>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</si>
  <si>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</si>
  <si>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</si>
  <si>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</si>
  <si>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</si>
  <si>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</si>
  <si>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</si>
  <si>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</si>
  <si>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</si>
  <si>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</si>
  <si>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</si>
  <si>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</si>
  <si>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</si>
  <si>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</si>
  <si>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</si>
  <si>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</si>
  <si>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</si>
  <si>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</si>
  <si>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</si>
  <si>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</si>
  <si>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</si>
  <si>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</si>
  <si>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</si>
  <si>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</si>
  <si>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</si>
  <si>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</si>
  <si>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</si>
  <si>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</si>
  <si>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</si>
  <si>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</si>
  <si>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</si>
  <si>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</si>
  <si>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</si>
  <si>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</si>
  <si>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</si>
  <si>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</si>
  <si>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</si>
  <si>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</si>
  <si>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</si>
  <si>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</si>
  <si>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</si>
  <si>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</si>
  <si>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</si>
  <si>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</si>
  <si>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</si>
  <si>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</si>
  <si>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</si>
  <si>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</si>
  <si>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</si>
  <si>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</si>
  <si>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</si>
  <si>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</si>
  <si>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</si>
  <si>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</si>
  <si>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</si>
  <si>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</si>
  <si>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</si>
  <si>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</si>
  <si>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</si>
  <si>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</si>
  <si>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</si>
  <si>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</si>
  <si>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</si>
  <si>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</si>
  <si>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</si>
  <si>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</si>
  <si>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</si>
  <si>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</si>
  <si>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</si>
  <si>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</si>
  <si>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</si>
  <si>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</si>
  <si>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</si>
  <si>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</si>
  <si>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</si>
  <si>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</si>
  <si>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</si>
  <si>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</si>
  <si>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</si>
  <si>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</si>
  <si>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</si>
  <si>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</si>
  <si>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</si>
  <si>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</si>
  <si>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</si>
  <si>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</si>
  <si>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</si>
  <si>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</si>
  <si>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</si>
  <si>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</si>
  <si>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</si>
  <si>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</si>
  <si>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</si>
  <si>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</si>
  <si>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</si>
  <si>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</si>
  <si>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</si>
  <si>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</si>
  <si>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</si>
  <si>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</si>
  <si>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</si>
  <si>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</si>
  <si>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</si>
  <si>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</si>
  <si>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</si>
  <si>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</si>
  <si>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</si>
  <si>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</si>
  <si>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</si>
  <si>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</si>
  <si>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</si>
  <si>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</si>
  <si>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</si>
  <si>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</si>
  <si>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</si>
  <si>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</si>
  <si>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</si>
  <si>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</si>
  <si>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</si>
  <si>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</si>
  <si>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</si>
  <si>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</si>
  <si>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</si>
  <si>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</si>
  <si>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</si>
  <si>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</si>
  <si>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</si>
  <si>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</si>
  <si>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</si>
  <si>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</si>
  <si>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</si>
  <si>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</si>
  <si>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</si>
  <si>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</si>
  <si>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</si>
  <si>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</si>
  <si>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</si>
  <si>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</si>
  <si>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</si>
  <si>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</si>
  <si>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</si>
  <si>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</si>
  <si>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</si>
  <si>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</si>
  <si>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</si>
  <si>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</si>
  <si>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</si>
  <si>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</si>
  <si>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</si>
  <si>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</si>
  <si>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</si>
  <si>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</si>
  <si>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</si>
  <si>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</si>
  <si>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</si>
  <si>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</si>
  <si>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</si>
  <si>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</si>
  <si>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</si>
  <si>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</si>
  <si>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</si>
  <si>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</si>
  <si>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</si>
  <si>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</si>
  <si>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</si>
  <si>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</si>
  <si>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</si>
  <si>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</si>
  <si>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</si>
  <si>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</si>
  <si>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</si>
  <si>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</si>
  <si>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</si>
  <si>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</si>
  <si>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</si>
  <si>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</si>
  <si>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</si>
  <si>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</si>
  <si>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</si>
  <si>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</si>
  <si>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</si>
  <si>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</si>
  <si>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</si>
  <si>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</si>
  <si>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</si>
  <si>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</si>
  <si>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</si>
  <si>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</si>
  <si>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</si>
  <si>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</si>
  <si>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</si>
  <si>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</si>
  <si>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</si>
  <si>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</si>
  <si>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</si>
  <si>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</si>
  <si>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</si>
  <si>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</si>
  <si>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</si>
  <si>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</si>
  <si>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</si>
  <si>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</si>
  <si>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</si>
  <si>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</si>
  <si>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</si>
  <si>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</si>
  <si>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</si>
  <si>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</si>
  <si>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</si>
  <si>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</si>
  <si>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</si>
  <si>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</si>
  <si>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</si>
  <si>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</si>
  <si>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</si>
  <si>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</si>
  <si>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</si>
  <si>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</si>
  <si>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</si>
  <si>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</si>
  <si>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</si>
  <si>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</si>
  <si>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</si>
  <si>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</si>
  <si>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</si>
  <si>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</si>
  <si>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</si>
  <si>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</si>
  <si>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</si>
  <si>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</si>
  <si>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</si>
  <si>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</si>
  <si>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</si>
  <si>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</si>
  <si>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</si>
  <si>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</si>
  <si>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</si>
  <si>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</si>
  <si>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</si>
  <si>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</si>
  <si>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</si>
  <si>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</si>
  <si>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</si>
  <si>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</si>
  <si>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</si>
  <si>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</si>
  <si>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</si>
  <si>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</si>
  <si>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</si>
  <si>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</si>
  <si>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</si>
  <si>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</si>
  <si>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</si>
  <si>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</si>
  <si>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</si>
  <si>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</si>
  <si>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</si>
  <si>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</si>
  <si>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</si>
  <si>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</si>
  <si>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</si>
  <si>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</si>
  <si>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</si>
  <si>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</si>
  <si>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</si>
  <si>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</si>
  <si>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</si>
  <si>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</si>
  <si>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</si>
  <si>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</si>
  <si>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</si>
  <si>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</si>
  <si>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</si>
  <si>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</si>
  <si>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</si>
  <si>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</si>
  <si>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</si>
  <si>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</si>
  <si>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</si>
  <si>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</si>
  <si>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</si>
  <si>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</si>
  <si>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</si>
  <si>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</si>
  <si>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</si>
  <si>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</si>
  <si>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</si>
  <si>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</si>
  <si>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</si>
  <si>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</si>
  <si>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</si>
  <si>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</si>
  <si>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</si>
  <si>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</si>
  <si>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</si>
  <si>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</si>
  <si>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</si>
  <si>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</si>
  <si>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</si>
  <si>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</si>
  <si>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</si>
  <si>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</si>
  <si>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</si>
  <si>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</si>
  <si>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</si>
  <si>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</si>
  <si>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</si>
  <si>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</si>
  <si>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</si>
  <si>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</si>
  <si>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</si>
  <si>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</si>
  <si>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</si>
  <si>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</si>
  <si>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</si>
  <si>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</si>
  <si>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</si>
  <si>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</si>
  <si>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</si>
  <si>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</si>
  <si>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</si>
  <si>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</si>
  <si>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</si>
  <si>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</si>
  <si>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</si>
  <si>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</si>
  <si>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</si>
  <si>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</si>
  <si>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</si>
  <si>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</si>
  <si>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</si>
  <si>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</si>
  <si>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</si>
  <si>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</si>
  <si>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</si>
  <si>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</si>
  <si>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</si>
  <si>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</si>
  <si>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</si>
  <si>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</si>
  <si>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</si>
  <si>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</si>
  <si>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</si>
  <si>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</si>
  <si>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</si>
  <si>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</si>
  <si>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</si>
  <si>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</si>
  <si>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</si>
  <si>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</si>
  <si>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</si>
  <si>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</si>
  <si>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</si>
  <si>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</si>
  <si>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</si>
  <si>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</si>
  <si>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</si>
  <si>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</si>
  <si>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</si>
  <si>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</si>
  <si>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</si>
  <si>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</si>
  <si>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</si>
  <si>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</si>
  <si>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</si>
  <si>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</si>
  <si>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</si>
  <si>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</si>
  <si>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</si>
  <si>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</si>
  <si>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</si>
  <si>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</si>
  <si>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</si>
  <si>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</si>
  <si>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</si>
  <si>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</si>
  <si>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</si>
  <si>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</si>
  <si>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</si>
  <si>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</si>
  <si>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</si>
  <si>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</si>
  <si>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</si>
  <si>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</si>
  <si>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</si>
  <si>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</si>
  <si>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</si>
  <si>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</si>
  <si>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</si>
  <si>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</si>
  <si>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</si>
  <si>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</si>
  <si>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</si>
  <si>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</si>
  <si>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</si>
  <si>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</si>
  <si>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</si>
  <si>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</si>
  <si>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</si>
  <si>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</si>
  <si>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</si>
  <si>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</si>
  <si>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</si>
  <si>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</si>
  <si>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</si>
  <si>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</si>
  <si>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</si>
  <si>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</si>
  <si>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</si>
  <si>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</si>
  <si>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</si>
  <si>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</si>
  <si>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</si>
  <si>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</si>
  <si>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</si>
  <si>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</si>
  <si>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</si>
  <si>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</si>
  <si>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</si>
  <si>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</si>
  <si>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</si>
  <si>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</si>
  <si>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</si>
  <si>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</si>
  <si>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</si>
  <si>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</si>
  <si>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</si>
  <si>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</si>
  <si>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</si>
  <si>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</si>
  <si>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</si>
  <si>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</si>
  <si>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</si>
  <si>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</si>
  <si>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</si>
  <si>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</si>
  <si>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</si>
  <si>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</si>
  <si>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</si>
  <si>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</si>
  <si>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</si>
  <si>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</si>
  <si>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</si>
  <si>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</si>
  <si>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</si>
  <si>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</si>
  <si>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</si>
  <si>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</si>
  <si>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</si>
  <si>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</si>
  <si>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</si>
  <si>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</si>
  <si>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</si>
  <si>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</si>
  <si>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</si>
  <si>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</si>
  <si>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</si>
  <si>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</si>
  <si>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</si>
  <si>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</si>
  <si>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</si>
  <si>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</si>
  <si>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</si>
  <si>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</si>
  <si>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</si>
  <si>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</si>
  <si>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</si>
  <si>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</si>
  <si>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</si>
  <si>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</si>
  <si>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</si>
  <si>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</si>
  <si>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</si>
  <si>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</si>
  <si>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</si>
  <si>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</si>
  <si>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</si>
  <si>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</si>
  <si>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</si>
  <si>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</si>
  <si>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</si>
  <si>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</si>
  <si>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</si>
  <si>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</si>
  <si>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</si>
  <si>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</si>
  <si>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</si>
  <si>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</si>
  <si>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</si>
  <si>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</si>
  <si>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</si>
  <si>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</si>
  <si>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</si>
  <si>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</si>
  <si>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</si>
  <si>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</si>
  <si>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</si>
  <si>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</si>
  <si>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</si>
  <si>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</si>
  <si>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</si>
  <si>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</si>
  <si>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</si>
  <si>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</si>
  <si>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</si>
  <si>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</si>
  <si>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</si>
  <si>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</si>
  <si>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</si>
  <si>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</si>
  <si>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</si>
  <si>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</si>
  <si>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</si>
  <si>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</si>
  <si>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</si>
  <si>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</si>
  <si>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</si>
  <si>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</si>
  <si>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</si>
  <si>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</si>
  <si>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</si>
  <si>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</si>
  <si>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</si>
  <si>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</si>
  <si>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</si>
  <si>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</si>
  <si>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</si>
  <si>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</si>
  <si>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</si>
  <si>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</si>
  <si>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</si>
  <si>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</si>
  <si>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</si>
  <si>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</si>
  <si>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</si>
  <si>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</si>
  <si>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</si>
  <si>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</si>
  <si>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</si>
  <si>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</si>
  <si>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</si>
  <si>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</si>
  <si>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</si>
  <si>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</si>
  <si>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</si>
  <si>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</si>
  <si>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</si>
  <si>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</si>
  <si>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</si>
  <si>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</si>
  <si>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</si>
  <si>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</si>
  <si>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</si>
  <si>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</si>
  <si>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</si>
  <si>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</si>
  <si>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</si>
  <si>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</si>
  <si>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</si>
  <si>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</si>
  <si>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</si>
  <si>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</si>
  <si>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</si>
  <si>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</si>
  <si>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</si>
  <si>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</si>
  <si>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</si>
  <si>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</si>
  <si>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</si>
  <si>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</si>
  <si>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</si>
  <si>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</si>
  <si>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</si>
  <si>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</si>
  <si>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</si>
  <si>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</si>
  <si>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</si>
  <si>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</si>
  <si>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</si>
  <si>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</si>
  <si>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</si>
  <si>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</si>
  <si>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</si>
  <si>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</si>
  <si>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</si>
  <si>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</si>
  <si>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</si>
  <si>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</si>
  <si>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</si>
  <si>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</si>
  <si>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</si>
  <si>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</si>
  <si>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</si>
  <si>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</si>
  <si>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</si>
  <si>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</si>
  <si>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</si>
  <si>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</si>
  <si>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</si>
  <si>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</si>
  <si>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</si>
  <si>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</si>
  <si>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</si>
  <si>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</si>
  <si>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</si>
  <si>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</si>
  <si>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</si>
  <si>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</si>
  <si>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</si>
  <si>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</si>
  <si>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</si>
  <si>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</si>
  <si>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</si>
  <si>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</si>
  <si>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</si>
  <si>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</si>
  <si>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</si>
  <si>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</si>
  <si>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</si>
  <si>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</si>
  <si>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</si>
  <si>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</si>
  <si>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</si>
  <si>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</si>
  <si>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</si>
  <si>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</si>
  <si>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</si>
  <si>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</si>
  <si>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</si>
  <si>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</si>
  <si>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</si>
  <si>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</si>
  <si>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</si>
  <si>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</si>
  <si>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</si>
  <si>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</si>
  <si>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</si>
  <si>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</si>
  <si>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</si>
  <si>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</si>
  <si>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</si>
  <si>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</si>
  <si>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</si>
  <si>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</si>
  <si>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</si>
  <si>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</si>
  <si>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</si>
  <si>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</si>
  <si>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</si>
  <si>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</si>
  <si>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</si>
  <si>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</si>
  <si>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</si>
  <si>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</si>
  <si>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</si>
  <si>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</si>
  <si>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</si>
  <si>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</si>
  <si>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</si>
  <si>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</si>
  <si>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</si>
  <si>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</si>
  <si>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</si>
  <si>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</si>
  <si>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</si>
  <si>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</si>
  <si>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</si>
  <si>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</si>
  <si>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</si>
  <si>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</si>
  <si>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</si>
  <si>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</si>
  <si>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</si>
  <si>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</si>
  <si>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</si>
  <si>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</si>
  <si>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</si>
  <si>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</si>
  <si>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</si>
  <si>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</si>
  <si>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</si>
  <si>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</si>
  <si>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</si>
  <si>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</si>
  <si>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</si>
  <si>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</si>
  <si>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</si>
  <si>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</si>
  <si>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</si>
  <si>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</si>
  <si>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</si>
  <si>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</si>
  <si>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</si>
  <si>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</si>
  <si>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</si>
  <si>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</si>
  <si>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</si>
  <si>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</si>
  <si>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</si>
  <si>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</si>
  <si>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</si>
  <si>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</si>
  <si>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</si>
  <si>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</si>
  <si>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</si>
  <si>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</si>
  <si>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</si>
  <si>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</si>
  <si>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</si>
  <si>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</si>
  <si>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</si>
  <si>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</si>
  <si>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</si>
  <si>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</si>
  <si>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</si>
  <si>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</si>
  <si>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</si>
  <si>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</si>
  <si>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</si>
  <si>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</si>
  <si>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</si>
  <si>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</si>
  <si>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</si>
  <si>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</si>
  <si>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</si>
  <si>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</si>
  <si>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</si>
  <si>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</si>
  <si>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</si>
  <si>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</si>
  <si>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</si>
  <si>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</si>
  <si>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</si>
  <si>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</si>
  <si>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</si>
  <si>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</si>
  <si>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</si>
  <si>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</si>
  <si>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</si>
  <si>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</si>
  <si>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</si>
  <si>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</si>
  <si>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</si>
  <si>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</si>
  <si>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</si>
  <si>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</si>
  <si>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</si>
  <si>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</si>
  <si>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</si>
  <si>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</si>
  <si>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</si>
  <si>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</si>
  <si>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</si>
  <si>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</si>
  <si>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</si>
  <si>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</si>
  <si>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</si>
  <si>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</si>
  <si>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</si>
  <si>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</si>
  <si>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</si>
  <si>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</si>
  <si>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</si>
  <si>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</si>
  <si>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</si>
  <si>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</si>
  <si>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</si>
  <si>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</si>
  <si>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</si>
  <si>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</si>
  <si>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</si>
  <si>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</si>
  <si>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</si>
  <si>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</si>
  <si>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</si>
  <si>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</si>
  <si>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</si>
  <si>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</si>
  <si>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</si>
  <si>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</si>
  <si>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</si>
  <si>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</si>
  <si>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</si>
  <si>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</si>
  <si>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</si>
  <si>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</si>
  <si>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</si>
  <si>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</si>
  <si>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</si>
  <si>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</si>
  <si>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</si>
  <si>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</si>
  <si>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</si>
  <si>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</si>
  <si>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</si>
  <si>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</si>
  <si>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</si>
  <si>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</si>
  <si>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</si>
  <si>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</si>
  <si>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</si>
  <si>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</si>
  <si>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</si>
  <si>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</si>
  <si>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</si>
  <si>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</si>
  <si>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</si>
  <si>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</si>
  <si>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</si>
  <si>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</si>
  <si>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</si>
  <si>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</si>
  <si>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</si>
  <si>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</si>
  <si>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</si>
  <si>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</si>
  <si>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</si>
  <si>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</si>
  <si>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</si>
  <si>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</si>
  <si>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</si>
  <si>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</si>
  <si>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</si>
  <si>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</si>
  <si>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</si>
  <si>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</si>
  <si>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</si>
  <si>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</si>
  <si>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</si>
  <si>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</si>
  <si>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</si>
  <si>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</si>
  <si>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</si>
  <si>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</si>
  <si>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</si>
  <si>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</si>
  <si>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</si>
  <si>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</si>
  <si>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</si>
  <si>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</si>
  <si>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</si>
  <si>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</si>
  <si>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</si>
  <si>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</si>
  <si>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</si>
  <si>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</si>
  <si>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</si>
  <si>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</si>
  <si>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</si>
  <si>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</si>
  <si>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</si>
  <si>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</si>
  <si>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</si>
  <si>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</si>
  <si>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</si>
  <si>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</si>
  <si>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</si>
  <si>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</si>
  <si>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</si>
  <si>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</si>
  <si>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</si>
  <si>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</si>
  <si>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</si>
  <si>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</si>
  <si>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</si>
  <si>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</si>
  <si>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</si>
  <si>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</si>
  <si>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</si>
  <si>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</si>
  <si>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</si>
  <si>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</si>
  <si>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</si>
  <si>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</si>
  <si>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</si>
  <si>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</si>
  <si>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</si>
  <si>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</si>
  <si>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</si>
  <si>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</si>
  <si>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</si>
  <si>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</si>
  <si>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</si>
  <si>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</si>
  <si>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</si>
  <si>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</si>
  <si>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</si>
  <si>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</si>
  <si>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</si>
  <si>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</si>
  <si>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</si>
  <si>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</si>
  <si>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</si>
  <si>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</si>
  <si>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</si>
  <si>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</si>
  <si>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</si>
  <si>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</si>
  <si>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</si>
  <si>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</si>
  <si>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</si>
  <si>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</si>
  <si>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</si>
  <si>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</si>
  <si>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</si>
  <si>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</si>
  <si>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</si>
  <si>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</si>
  <si>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</si>
  <si>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</si>
  <si>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</si>
  <si>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</si>
  <si>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</si>
  <si>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</si>
  <si>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</si>
  <si>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</si>
  <si>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</si>
  <si>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</si>
  <si>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</si>
  <si>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</si>
  <si>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</si>
  <si>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</si>
  <si>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</si>
  <si>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</si>
  <si>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</si>
  <si>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</si>
  <si>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</si>
  <si>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</si>
  <si>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</si>
  <si>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</si>
  <si>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</si>
  <si>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</si>
  <si>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</si>
  <si>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</si>
  <si>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</si>
  <si>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</si>
  <si>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</si>
  <si>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</si>
  <si>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</si>
  <si>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</si>
  <si>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</si>
  <si>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</si>
  <si>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</si>
  <si>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</si>
  <si>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</si>
  <si>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</si>
  <si>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</si>
  <si>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</si>
  <si>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</si>
  <si>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</si>
  <si>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</si>
  <si>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</si>
  <si>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</si>
  <si>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</si>
  <si>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</si>
  <si>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</si>
  <si>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</si>
  <si>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</si>
  <si>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</si>
  <si>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</si>
  <si>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</si>
  <si>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</si>
  <si>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</si>
  <si>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</si>
  <si>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</si>
  <si>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</si>
  <si>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</si>
  <si>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</si>
  <si>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</si>
  <si>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</si>
  <si>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</si>
  <si>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</si>
  <si>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</si>
  <si>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</si>
  <si>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</si>
  <si>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</si>
  <si>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</si>
  <si>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</si>
  <si>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</si>
  <si>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</si>
  <si>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</si>
  <si>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</si>
  <si>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</si>
  <si>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</si>
  <si>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</si>
  <si>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</si>
  <si>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</si>
  <si>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</si>
  <si>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</si>
  <si>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</si>
  <si>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</si>
  <si>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</si>
  <si>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</si>
  <si>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</si>
  <si>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</si>
  <si>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</si>
  <si>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</si>
  <si>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</si>
  <si>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</si>
  <si>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</si>
  <si>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</si>
  <si>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</si>
  <si>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</si>
  <si>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</si>
  <si>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</si>
  <si>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</si>
  <si>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</si>
  <si>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</si>
  <si>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</si>
  <si>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</si>
  <si>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</si>
  <si>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</si>
  <si>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</si>
  <si>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</si>
  <si>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</si>
  <si>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</si>
  <si>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</si>
  <si>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</si>
  <si>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</si>
  <si>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</si>
  <si>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</si>
  <si>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</si>
  <si>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</si>
  <si>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</si>
  <si>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</si>
  <si>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</si>
  <si>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</si>
  <si>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</si>
  <si>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</si>
  <si>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</si>
  <si>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</si>
  <si>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</si>
  <si>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</si>
  <si>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</si>
  <si>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</si>
  <si>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</si>
  <si>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</si>
  <si>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</si>
  <si>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</si>
  <si>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</si>
  <si>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</si>
  <si>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</si>
  <si>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</si>
  <si>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</si>
  <si>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</si>
  <si>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</si>
  <si>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</si>
  <si>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</si>
  <si>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</si>
  <si>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</si>
  <si>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</si>
  <si>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</si>
  <si>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</si>
  <si>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</si>
  <si>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</si>
  <si>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</si>
  <si>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</si>
  <si>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</si>
  <si>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</si>
  <si>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</si>
  <si>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</si>
  <si>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</si>
  <si>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</si>
  <si>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</si>
  <si>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</si>
  <si>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</si>
  <si>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</si>
  <si>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</si>
  <si>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</si>
  <si>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</si>
  <si>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</si>
  <si>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</si>
  <si>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</si>
  <si>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</si>
  <si>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</si>
  <si>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</si>
  <si>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</si>
  <si>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</si>
  <si>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</si>
  <si>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</si>
  <si>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</si>
  <si>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</si>
  <si>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</si>
  <si>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</si>
  <si>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</si>
  <si>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</si>
  <si>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</si>
  <si>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</si>
  <si>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</si>
  <si>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</si>
  <si>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</si>
  <si>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</si>
  <si>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</si>
  <si>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</si>
  <si>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</si>
  <si>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</si>
  <si>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</si>
  <si>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</si>
  <si>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</si>
  <si>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</si>
  <si>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</si>
  <si>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</si>
  <si>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</si>
  <si>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</si>
  <si>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</si>
  <si>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</si>
  <si>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</si>
  <si>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</si>
  <si>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</si>
  <si>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</si>
  <si>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</si>
  <si>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</si>
  <si>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</si>
  <si>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</si>
  <si>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</si>
  <si>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</si>
  <si>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</si>
  <si>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</si>
  <si>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</si>
  <si>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</si>
  <si>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</si>
  <si>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</si>
  <si>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</si>
  <si>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</si>
  <si>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</si>
  <si>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</si>
  <si>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</si>
  <si>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</si>
  <si>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</si>
  <si>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</si>
  <si>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</si>
  <si>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</si>
  <si>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</si>
  <si>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</si>
  <si>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</si>
  <si>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</si>
  <si>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</si>
  <si>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</si>
  <si>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</si>
  <si>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</si>
  <si>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</si>
  <si>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</si>
  <si>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</si>
  <si>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</si>
  <si>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</si>
  <si>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</si>
  <si>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</si>
  <si>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</si>
  <si>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</si>
  <si>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</si>
  <si>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</si>
  <si>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</si>
  <si>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</si>
  <si>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</si>
  <si>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</si>
  <si>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</si>
  <si>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</si>
  <si>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</si>
  <si>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</si>
  <si>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</si>
  <si>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</si>
  <si>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</si>
  <si>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</si>
  <si>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</si>
  <si>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</si>
  <si>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</si>
  <si>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</si>
  <si>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</si>
  <si>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</si>
  <si>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</si>
  <si>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</si>
  <si>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</si>
  <si>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</si>
  <si>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</si>
  <si>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</si>
  <si>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</si>
  <si>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</si>
  <si>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</si>
  <si>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</si>
  <si>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</si>
  <si>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</si>
  <si>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</si>
  <si>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</si>
  <si>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</si>
  <si>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</si>
  <si>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</si>
  <si>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</si>
  <si>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</si>
  <si>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</si>
  <si>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</si>
  <si>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</si>
  <si>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</si>
  <si>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</si>
  <si>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</si>
  <si>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</si>
  <si>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</si>
  <si>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</si>
  <si>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</si>
  <si>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</si>
  <si>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</si>
  <si>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</si>
  <si>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</si>
  <si>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</si>
  <si>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</si>
  <si>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</si>
  <si>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</si>
  <si>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</si>
  <si>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</si>
  <si>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</si>
  <si>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</si>
  <si>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</si>
  <si>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</si>
  <si>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</si>
  <si>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</si>
  <si>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</si>
  <si>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</si>
  <si>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</si>
  <si>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</si>
  <si>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</si>
  <si>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</si>
  <si>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</si>
  <si>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</si>
  <si>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</si>
  <si>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</si>
  <si>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</si>
  <si>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</si>
  <si>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</si>
  <si>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</si>
  <si>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</si>
  <si>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</si>
  <si>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</si>
  <si>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</si>
  <si>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</si>
  <si>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</si>
  <si>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</si>
  <si>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</si>
  <si>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</si>
  <si>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</si>
  <si>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</si>
  <si>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</si>
  <si>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</si>
  <si>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</si>
  <si>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</si>
  <si>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</si>
  <si>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</si>
  <si>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</si>
  <si>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</si>
  <si>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</si>
  <si>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</si>
  <si>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</si>
  <si>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</si>
  <si>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</si>
  <si>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</si>
  <si>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</si>
  <si>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</si>
  <si>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</si>
  <si>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</si>
  <si>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</si>
  <si>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</si>
  <si>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</si>
  <si>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</si>
  <si>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</si>
  <si>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</si>
  <si>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</si>
  <si>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</si>
  <si>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</si>
  <si>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</si>
  <si>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</si>
  <si>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</si>
  <si>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</si>
  <si>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</si>
  <si>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</si>
  <si>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</si>
  <si>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</si>
  <si>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</si>
  <si>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</si>
  <si>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</si>
  <si>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</si>
  <si>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</si>
  <si>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</si>
  <si>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</si>
  <si>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</si>
  <si>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</si>
  <si>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</si>
  <si>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</si>
  <si>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</si>
  <si>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</si>
  <si>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</si>
  <si>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</si>
  <si>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</si>
  <si>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</si>
  <si>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</si>
  <si>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</si>
  <si>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</si>
  <si>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</si>
  <si>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</si>
  <si>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</si>
  <si>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</si>
  <si>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</si>
  <si>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</si>
  <si>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</si>
  <si>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</si>
  <si>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</si>
  <si>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</si>
  <si>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</si>
  <si>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</si>
  <si>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</si>
  <si>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</si>
  <si>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</si>
  <si>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</si>
  <si>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</si>
  <si>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</si>
  <si>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</si>
  <si>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</si>
  <si>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</si>
  <si>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</si>
  <si>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</si>
  <si>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</si>
  <si>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</si>
  <si>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</si>
  <si>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</si>
  <si>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</si>
  <si>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</si>
  <si>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</si>
  <si>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</si>
  <si>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</si>
  <si>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</si>
  <si>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</si>
  <si>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</si>
  <si>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</si>
  <si>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</si>
  <si>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</si>
  <si>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</si>
  <si>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</si>
  <si>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</si>
  <si>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</si>
  <si>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</si>
  <si>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</si>
  <si>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</si>
  <si>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</si>
  <si>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</si>
  <si>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</si>
  <si>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</si>
  <si>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</si>
  <si>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</si>
  <si>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</si>
  <si>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</si>
  <si>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</si>
  <si>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</si>
  <si>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</si>
  <si>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</si>
  <si>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</si>
  <si>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</si>
  <si>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</si>
  <si>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</si>
  <si>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</si>
  <si>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</si>
  <si>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</si>
  <si>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</si>
  <si>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</si>
  <si>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</si>
  <si>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</si>
  <si>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</si>
  <si>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</si>
  <si>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</si>
  <si>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</si>
  <si>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</si>
  <si>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</si>
  <si>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</si>
  <si>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</si>
  <si>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</si>
  <si>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</si>
  <si>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</si>
  <si>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</si>
  <si>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</si>
  <si>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</si>
  <si>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</si>
  <si>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</si>
  <si>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</si>
  <si>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</si>
  <si>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</si>
  <si>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</si>
  <si>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</si>
  <si>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</si>
  <si>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</si>
  <si>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</si>
  <si>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</si>
  <si>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</si>
  <si>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</si>
  <si>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</si>
  <si>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</si>
  <si>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</si>
  <si>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</si>
  <si>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</si>
  <si>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</si>
  <si>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</si>
  <si>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</si>
  <si>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</si>
  <si>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</si>
  <si>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</si>
  <si>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</si>
  <si>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</si>
  <si>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</si>
  <si>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</si>
  <si>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</si>
  <si>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</si>
  <si>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</si>
  <si>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</si>
  <si>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</si>
  <si>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</si>
  <si>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</si>
  <si>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</si>
  <si>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</si>
  <si>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</si>
  <si>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</si>
  <si>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</si>
  <si>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</si>
  <si>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</si>
  <si>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</si>
  <si>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</si>
  <si>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</si>
  <si>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</si>
  <si>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</si>
  <si>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</si>
  <si>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</si>
  <si>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</si>
  <si>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</si>
  <si>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</si>
  <si>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</si>
  <si>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</si>
  <si>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</si>
  <si>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</si>
  <si>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</si>
  <si>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</si>
  <si>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</si>
  <si>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</si>
  <si>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</si>
  <si>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</si>
  <si>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</si>
  <si>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</si>
  <si>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</si>
  <si>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</si>
  <si>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</si>
  <si>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</si>
  <si>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</si>
  <si>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</si>
  <si>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</si>
  <si>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</si>
  <si>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</si>
  <si>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</si>
  <si>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</si>
  <si>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</si>
  <si>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</si>
  <si>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</si>
  <si>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</si>
  <si>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</si>
  <si>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</si>
  <si>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</si>
  <si>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</si>
  <si>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</si>
  <si>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</si>
  <si>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</si>
  <si>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</si>
  <si>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</si>
  <si>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</si>
  <si>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</si>
  <si>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</si>
  <si>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</si>
  <si>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</si>
  <si>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</si>
  <si>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</si>
  <si>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</si>
  <si>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</si>
  <si>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</si>
  <si>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</si>
  <si>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</si>
  <si>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</si>
  <si>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</si>
  <si>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</si>
  <si>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</si>
  <si>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</si>
  <si>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</si>
  <si>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</si>
  <si>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</si>
  <si>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</si>
  <si>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</si>
  <si>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</si>
  <si>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</si>
  <si>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</si>
  <si>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</si>
  <si>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</si>
  <si>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</si>
  <si>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</si>
  <si>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</si>
  <si>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</si>
  <si>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</si>
  <si>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</si>
  <si>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</si>
  <si>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</si>
  <si>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</si>
  <si>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</si>
  <si>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</si>
  <si>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</si>
  <si>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</si>
  <si>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</si>
  <si>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</si>
  <si>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</si>
  <si>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</si>
  <si>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</si>
  <si>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</si>
  <si>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</si>
  <si>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</si>
  <si>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</si>
  <si>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</si>
  <si>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</si>
  <si>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</si>
  <si>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</si>
  <si>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</si>
  <si>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</si>
  <si>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</si>
  <si>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</si>
  <si>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</si>
  <si>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</si>
  <si>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</si>
  <si>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</si>
  <si>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</si>
  <si>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</si>
  <si>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</si>
  <si>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</si>
  <si>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</si>
  <si>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</si>
  <si>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</si>
  <si>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</si>
  <si>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</si>
  <si>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</si>
  <si>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</si>
  <si>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</si>
  <si>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</si>
  <si>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</si>
  <si>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</si>
  <si>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</si>
  <si>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</si>
  <si>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</si>
  <si>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</si>
  <si>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</si>
  <si>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</si>
  <si>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</si>
  <si>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</si>
  <si>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</si>
  <si>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</si>
  <si>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</si>
  <si>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</si>
  <si>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</si>
  <si>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</si>
  <si>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</si>
  <si>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</si>
  <si>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</si>
  <si>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</si>
  <si>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</si>
  <si>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</si>
  <si>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</si>
  <si>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</si>
  <si>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</si>
  <si>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</si>
  <si>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</si>
  <si>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</si>
  <si>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</si>
  <si>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</si>
  <si>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</si>
  <si>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</si>
  <si>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</si>
  <si>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</si>
  <si>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</si>
  <si>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</si>
  <si>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</si>
  <si>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</si>
  <si>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</si>
  <si>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</si>
  <si>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</si>
  <si>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</si>
  <si>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</si>
  <si>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</si>
  <si>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</si>
  <si>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</si>
  <si>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</si>
  <si>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</si>
  <si>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</si>
  <si>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</si>
  <si>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</si>
  <si>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</si>
  <si>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</si>
  <si>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</si>
  <si>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</si>
  <si>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</si>
  <si>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</si>
  <si>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</si>
  <si>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</si>
  <si>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</si>
  <si>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</si>
  <si>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</si>
  <si>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</si>
  <si>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</si>
  <si>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</si>
  <si>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</si>
  <si>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</si>
  <si>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</si>
  <si>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</si>
  <si>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</si>
  <si>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</si>
  <si>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</si>
  <si>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</si>
  <si>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</si>
  <si>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</si>
  <si>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</si>
  <si>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</si>
  <si>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</si>
  <si>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</si>
  <si>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</si>
  <si>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</si>
  <si>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</si>
  <si>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</si>
  <si>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</si>
  <si>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</si>
  <si>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</si>
  <si>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</si>
  <si>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</si>
  <si>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</si>
  <si>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</si>
  <si>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</si>
  <si>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</si>
  <si>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</si>
  <si>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</si>
  <si>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</si>
  <si>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</si>
  <si>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</si>
  <si>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</si>
  <si>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</si>
  <si>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</si>
  <si>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</si>
  <si>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</si>
  <si>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</si>
  <si>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</si>
  <si>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</si>
  <si>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</si>
  <si>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</si>
  <si>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</si>
  <si>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</si>
  <si>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</si>
  <si>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</si>
  <si>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</si>
  <si>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</si>
  <si>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</si>
  <si>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</si>
  <si>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</si>
  <si>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</si>
  <si>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</si>
  <si>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</si>
  <si>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</si>
  <si>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</si>
  <si>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</si>
  <si>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</si>
  <si>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</si>
  <si>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</si>
  <si>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</si>
  <si>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</si>
  <si>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</si>
  <si>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</si>
  <si>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</si>
  <si>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</si>
  <si>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</si>
  <si>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</si>
  <si>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</si>
  <si>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</si>
  <si>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</si>
  <si>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</si>
  <si>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</si>
  <si>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</si>
  <si>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</si>
  <si>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</si>
  <si>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</si>
  <si>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</si>
  <si>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</si>
  <si>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</si>
  <si>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</si>
  <si>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</si>
  <si>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</si>
  <si>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</si>
  <si>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</si>
  <si>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</si>
  <si>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</si>
  <si>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</si>
  <si>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</si>
  <si>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</si>
  <si>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</si>
  <si>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</si>
  <si>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</si>
  <si>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</si>
  <si>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</si>
  <si>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</si>
  <si>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</si>
  <si>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</si>
  <si>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</si>
  <si>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</si>
  <si>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</si>
  <si>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</si>
  <si>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</si>
  <si>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</si>
  <si>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</si>
  <si>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</si>
  <si>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</si>
  <si>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</si>
  <si>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</si>
  <si>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</si>
  <si>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</si>
  <si>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</si>
  <si>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</si>
  <si>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</si>
  <si>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</si>
  <si>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</si>
  <si>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</si>
  <si>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</si>
  <si>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</si>
  <si>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</si>
  <si>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</si>
  <si>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</si>
  <si>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</si>
  <si>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</si>
  <si>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</si>
  <si>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</si>
  <si>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</si>
  <si>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</si>
  <si>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</si>
  <si>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</si>
  <si>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</si>
  <si>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</si>
  <si>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</si>
  <si>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</si>
  <si>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</si>
  <si>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</si>
  <si>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</si>
  <si>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</si>
  <si>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</si>
  <si>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</si>
  <si>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</si>
  <si>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</si>
  <si>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</si>
  <si>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</si>
  <si>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</si>
  <si>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</si>
  <si>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</si>
  <si>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</si>
  <si>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</si>
  <si>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</si>
  <si>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</si>
  <si>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</si>
  <si>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</si>
  <si>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</si>
  <si>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</si>
  <si>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</si>
  <si>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</si>
  <si>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</si>
  <si>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</si>
  <si>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</si>
  <si>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</si>
  <si>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</si>
  <si>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</si>
  <si>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</si>
  <si>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</si>
  <si>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</si>
  <si>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</si>
  <si>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</si>
  <si>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</si>
  <si>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</si>
  <si>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</si>
  <si>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</si>
  <si>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</si>
  <si>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</si>
  <si>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</si>
  <si>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</si>
  <si>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</si>
  <si>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</si>
  <si>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</si>
  <si>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</si>
  <si>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</si>
  <si>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</si>
  <si>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</si>
  <si>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</si>
  <si>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</si>
  <si>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</si>
  <si>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</si>
  <si>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</si>
  <si>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</si>
  <si>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</si>
  <si>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</si>
  <si>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</si>
  <si>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</si>
  <si>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</si>
  <si>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</si>
  <si>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</si>
  <si>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</si>
  <si>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</si>
  <si>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</si>
  <si>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</si>
  <si>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</si>
  <si>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</si>
  <si>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</si>
  <si>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</si>
  <si>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</si>
  <si>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</si>
  <si>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</si>
  <si>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</si>
  <si>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</si>
  <si>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</si>
  <si>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</si>
  <si>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</si>
  <si>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</si>
  <si>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</si>
  <si>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</si>
  <si>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</si>
  <si>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</si>
  <si>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</si>
  <si>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</si>
  <si>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</si>
  <si>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</si>
  <si>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</si>
  <si>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</si>
  <si>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</si>
  <si>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</si>
  <si>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</si>
  <si>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</si>
  <si>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</si>
  <si>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</si>
  <si>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</si>
  <si>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</si>
  <si>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</si>
  <si>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</si>
  <si>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</si>
  <si>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</si>
  <si>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</si>
  <si>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</si>
  <si>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</si>
  <si>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</si>
  <si>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</si>
  <si>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</si>
  <si>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</si>
  <si>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</si>
  <si>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</si>
  <si>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</si>
  <si>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</si>
  <si>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</si>
  <si>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</si>
  <si>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</si>
  <si>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</si>
  <si>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</si>
  <si>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</si>
  <si>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</si>
  <si>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</si>
  <si>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</si>
  <si>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</si>
  <si>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</si>
  <si>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</si>
  <si>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</si>
  <si>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</si>
  <si>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</si>
  <si>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</si>
  <si>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</si>
  <si>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</si>
  <si>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</si>
  <si>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</si>
  <si>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</si>
  <si>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</si>
  <si>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</si>
  <si>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</si>
  <si>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</si>
  <si>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</si>
  <si>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</si>
  <si>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</si>
  <si>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</si>
  <si>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</si>
  <si>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</si>
  <si>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</si>
  <si>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</si>
  <si>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</si>
  <si>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</si>
  <si>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</si>
  <si>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</si>
  <si>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</si>
  <si>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</si>
  <si>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</si>
  <si>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</si>
  <si>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</si>
  <si>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</si>
  <si>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</si>
  <si>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</si>
  <si>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</si>
  <si>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</si>
  <si>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</si>
  <si>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</si>
  <si>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</si>
  <si>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</si>
  <si>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</si>
  <si>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</si>
  <si>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</si>
  <si>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</si>
  <si>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</si>
  <si>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</si>
  <si>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</si>
  <si>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</si>
  <si>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</si>
  <si>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</si>
  <si>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</si>
  <si>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</si>
  <si>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</si>
  <si>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</si>
  <si>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</si>
  <si>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</si>
  <si>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</si>
  <si>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</si>
  <si>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</si>
  <si>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</si>
  <si>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</si>
  <si>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</si>
  <si>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</si>
  <si>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</si>
  <si>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</si>
  <si>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</si>
  <si>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</si>
  <si>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</si>
  <si>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</si>
  <si>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</si>
  <si>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</si>
  <si>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</si>
  <si>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</si>
  <si>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</si>
  <si>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</si>
  <si>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</si>
  <si>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</si>
  <si>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</si>
  <si>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</si>
  <si>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</si>
  <si>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</si>
  <si>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</si>
  <si>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</si>
  <si>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</si>
  <si>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</si>
  <si>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</si>
  <si>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</si>
  <si>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</si>
  <si>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</si>
  <si>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</si>
  <si>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</si>
  <si>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</si>
  <si>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</si>
  <si>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</si>
  <si>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</si>
  <si>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</si>
  <si>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</si>
  <si>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</si>
  <si>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</si>
  <si>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</si>
  <si>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</si>
  <si>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</si>
  <si>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</si>
  <si>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</si>
  <si>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</si>
  <si>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</si>
  <si>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</si>
  <si>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</si>
  <si>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</si>
  <si>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</si>
  <si>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</si>
  <si>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</si>
  <si>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</si>
  <si>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</si>
  <si>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</si>
  <si>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</si>
  <si>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</si>
  <si>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</si>
  <si>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</si>
  <si>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</si>
  <si>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</si>
  <si>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</si>
  <si>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</si>
  <si>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</si>
  <si>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</si>
  <si>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</si>
  <si>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</si>
  <si>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</si>
  <si>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</si>
  <si>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</si>
  <si>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</si>
  <si>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</si>
  <si>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</si>
  <si>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</si>
  <si>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</si>
  <si>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</si>
  <si>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</si>
  <si>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</si>
  <si>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</si>
  <si>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</si>
  <si>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</si>
  <si>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</si>
  <si>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</si>
  <si>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</si>
  <si>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</si>
  <si>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</si>
  <si>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</si>
  <si>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</si>
  <si>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</si>
  <si>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</si>
  <si>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</si>
  <si>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</si>
  <si>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</si>
  <si>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</si>
  <si>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</si>
  <si>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</si>
  <si>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</si>
  <si>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</si>
  <si>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</si>
  <si>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</si>
  <si>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</si>
  <si>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</si>
  <si>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</si>
  <si>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</si>
  <si>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</si>
  <si>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</si>
  <si>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</si>
  <si>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</si>
  <si>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</si>
  <si>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</si>
  <si>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</si>
  <si>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</si>
  <si>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</si>
  <si>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</si>
  <si>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</si>
  <si>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</si>
  <si>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</si>
  <si>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</si>
  <si>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</si>
  <si>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</si>
  <si>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</si>
  <si>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</si>
  <si>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</si>
  <si>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</si>
  <si>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</si>
  <si>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</si>
  <si>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</si>
  <si>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</si>
  <si>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</si>
  <si>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</si>
  <si>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</si>
  <si>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</si>
  <si>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</si>
  <si>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</si>
  <si>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</si>
  <si>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</si>
  <si>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</si>
  <si>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</si>
  <si>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</si>
  <si>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</si>
  <si>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</si>
  <si>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</si>
  <si>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</si>
  <si>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</si>
  <si>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</si>
  <si>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</si>
  <si>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</si>
  <si>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</si>
  <si>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</si>
  <si>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</si>
  <si>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</si>
  <si>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</si>
  <si>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</si>
  <si>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</si>
  <si>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</si>
  <si>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</si>
  <si>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</si>
  <si>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</si>
  <si>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</si>
  <si>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</si>
  <si>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</si>
  <si>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</si>
  <si>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</si>
  <si>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</si>
  <si>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</si>
  <si>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</si>
  <si>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</si>
  <si>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</si>
  <si>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</si>
  <si>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</si>
  <si>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</si>
  <si>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</si>
  <si>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</si>
  <si>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</si>
  <si>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</si>
  <si>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</si>
  <si>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</si>
  <si>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</si>
  <si>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</si>
  <si>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</si>
  <si>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</si>
  <si>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</si>
  <si>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</si>
  <si>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</si>
  <si>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</si>
  <si>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</si>
  <si>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</si>
  <si>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</si>
  <si>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</si>
  <si>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</si>
  <si>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</si>
  <si>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</si>
  <si>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</si>
  <si>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</si>
  <si>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</si>
  <si>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</si>
  <si>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</si>
  <si>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</si>
  <si>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</si>
  <si>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</si>
  <si>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</si>
  <si>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</si>
  <si>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</si>
  <si>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</si>
  <si>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</si>
  <si>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</si>
  <si>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</si>
  <si>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</si>
  <si>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</si>
  <si>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</si>
  <si>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</si>
  <si>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</si>
  <si>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</si>
  <si>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</si>
  <si>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</si>
  <si>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</si>
  <si>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</si>
  <si>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</si>
  <si>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</si>
  <si>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</si>
  <si>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</si>
  <si>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</si>
  <si>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</si>
  <si>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</si>
  <si>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</si>
  <si>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</si>
  <si>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</si>
  <si>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</si>
  <si>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</si>
  <si>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</si>
  <si>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</si>
  <si>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</si>
  <si>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</si>
  <si>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</si>
  <si>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</si>
  <si>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</si>
  <si>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</si>
  <si>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</si>
  <si>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</si>
  <si>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</si>
  <si>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</si>
  <si>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</si>
  <si>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</si>
  <si>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</si>
  <si>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</si>
  <si>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</si>
  <si>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</si>
  <si>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</si>
  <si>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</si>
  <si>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</si>
  <si>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</si>
  <si>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</si>
  <si>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</si>
  <si>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</si>
  <si>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</si>
  <si>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</si>
  <si>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</si>
  <si>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</si>
  <si>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</si>
  <si>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</si>
  <si>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</si>
  <si>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</si>
  <si>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</si>
  <si>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</si>
  <si>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</si>
  <si>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</si>
  <si>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</si>
  <si>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</si>
  <si>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</si>
  <si>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</si>
  <si>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</si>
  <si>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</si>
  <si>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</si>
  <si>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</si>
  <si>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</si>
  <si>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</si>
  <si>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</si>
  <si>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</si>
  <si>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</si>
  <si>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</si>
  <si>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</si>
  <si>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</si>
  <si>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</si>
  <si>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</si>
  <si>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</si>
  <si>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</si>
  <si>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</si>
  <si>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</si>
  <si>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</si>
  <si>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</si>
  <si>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</si>
  <si>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</si>
  <si>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</si>
  <si>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</si>
  <si>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</si>
  <si>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</si>
  <si>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</si>
  <si>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</si>
  <si>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</si>
  <si>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</si>
  <si>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</si>
  <si>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</si>
  <si>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</si>
  <si>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</si>
  <si>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</si>
  <si>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</si>
  <si>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</si>
  <si>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</si>
  <si>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</si>
  <si>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</si>
  <si>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</si>
  <si>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</si>
  <si>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</si>
  <si>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</si>
  <si>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</si>
  <si>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</si>
  <si>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</si>
  <si>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</si>
  <si>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</si>
  <si>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</si>
  <si>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</si>
  <si>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</si>
  <si>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</si>
  <si>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</si>
  <si>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</si>
  <si>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</si>
  <si>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</si>
  <si>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</si>
  <si>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</si>
  <si>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</si>
  <si>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</si>
  <si>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</si>
  <si>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</si>
  <si>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</si>
  <si>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</si>
  <si>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</si>
  <si>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</si>
  <si>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</si>
  <si>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</si>
  <si>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</si>
  <si>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</si>
  <si>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</si>
  <si>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</si>
  <si>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</si>
  <si>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</si>
  <si>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</si>
  <si>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</si>
  <si>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</si>
  <si>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</si>
  <si>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</si>
  <si>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</si>
  <si>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</si>
  <si>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</si>
  <si>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</si>
  <si>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</si>
  <si>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</si>
  <si>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</si>
  <si>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</si>
  <si>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</si>
  <si>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</si>
  <si>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</si>
  <si>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</si>
  <si>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</si>
  <si>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</si>
  <si>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</si>
  <si>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</si>
  <si>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</si>
  <si>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</si>
  <si>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</si>
  <si>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</si>
  <si>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</si>
  <si>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</si>
  <si>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</si>
  <si>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</si>
  <si>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</si>
  <si>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</si>
  <si>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</si>
  <si>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</si>
  <si>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</si>
  <si>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</si>
  <si>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</si>
  <si>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</si>
  <si>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</si>
  <si>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</si>
  <si>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</si>
  <si>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</si>
  <si>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</si>
  <si>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</si>
  <si>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</si>
  <si>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</si>
  <si>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</si>
  <si>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</si>
  <si>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</si>
  <si>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</si>
  <si>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</si>
  <si>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</si>
  <si>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</si>
  <si>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</si>
  <si>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</si>
  <si>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</si>
  <si>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</si>
  <si>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</si>
  <si>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</si>
  <si>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</si>
  <si>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</si>
  <si>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</si>
  <si>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</si>
  <si>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</si>
  <si>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</si>
  <si>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</si>
  <si>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</si>
  <si>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</si>
  <si>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</si>
  <si>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</si>
  <si>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</si>
  <si>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</si>
  <si>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</si>
  <si>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</si>
  <si>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</si>
  <si>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</si>
  <si>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</si>
  <si>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</si>
  <si>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</si>
  <si>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</si>
  <si>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</si>
  <si>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</si>
  <si>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</si>
  <si>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</si>
  <si>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</si>
  <si>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</si>
  <si>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</si>
  <si>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</si>
  <si>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</si>
  <si>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</si>
  <si>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</si>
  <si>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</si>
  <si>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</si>
  <si>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</si>
  <si>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</si>
  <si>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</si>
  <si>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</si>
  <si>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</si>
  <si>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</si>
  <si>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</si>
  <si>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</si>
  <si>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</si>
  <si>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</si>
  <si>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</si>
  <si>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</si>
  <si>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</si>
  <si>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</si>
  <si>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</si>
  <si>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</si>
  <si>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</si>
  <si>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</si>
  <si>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</si>
  <si>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</si>
  <si>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</si>
  <si>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</si>
  <si>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</si>
  <si>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</si>
  <si>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</si>
  <si>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</si>
  <si>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</si>
  <si>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</si>
  <si>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</si>
  <si>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</si>
  <si>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</si>
  <si>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</si>
  <si>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</si>
  <si>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</si>
  <si>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</si>
  <si>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</si>
  <si>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</si>
  <si>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</si>
  <si>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</si>
  <si>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</si>
  <si>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</si>
  <si>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</si>
  <si>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</si>
  <si>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</si>
  <si>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</si>
  <si>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</si>
  <si>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</si>
  <si>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</si>
  <si>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</si>
  <si>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</si>
  <si>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</si>
  <si>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</si>
  <si>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</si>
  <si>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</si>
  <si>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</si>
  <si>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</si>
  <si>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</si>
  <si>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</si>
  <si>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</si>
  <si>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</si>
  <si>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</si>
  <si>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</si>
  <si>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</si>
  <si>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</si>
  <si>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</si>
  <si>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</si>
  <si>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</si>
  <si>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</si>
  <si>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</si>
  <si>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</si>
  <si>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</si>
  <si>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</si>
  <si>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</si>
  <si>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</si>
  <si>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</si>
  <si>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</si>
  <si>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</si>
  <si>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</si>
  <si>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</si>
  <si>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</si>
  <si>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</si>
  <si>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</si>
  <si>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</si>
  <si>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</si>
  <si>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</si>
  <si>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</si>
  <si>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</si>
  <si>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</si>
  <si>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</si>
  <si>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</si>
  <si>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</si>
  <si>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</si>
  <si>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</si>
  <si>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</si>
  <si>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</si>
  <si>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</si>
  <si>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</si>
  <si>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</si>
  <si>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</si>
  <si>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</si>
  <si>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</si>
  <si>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</si>
  <si>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</si>
  <si>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</si>
  <si>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</si>
  <si>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</si>
  <si>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</si>
  <si>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</si>
  <si>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</si>
  <si>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</si>
  <si>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</si>
  <si>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</si>
  <si>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</si>
  <si>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</si>
  <si>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</si>
  <si>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</si>
  <si>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</si>
  <si>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</si>
  <si>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</si>
  <si>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</si>
  <si>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</si>
  <si>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</si>
  <si>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</si>
  <si>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</si>
  <si>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</si>
  <si>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</si>
  <si>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</si>
  <si>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</si>
  <si>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</si>
  <si>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</si>
  <si>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</si>
  <si>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</si>
  <si>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</si>
  <si>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</si>
  <si>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</si>
  <si>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</si>
  <si>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</si>
  <si>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</si>
  <si>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</si>
  <si>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</si>
  <si>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</si>
  <si>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</si>
  <si>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</si>
  <si>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</si>
  <si>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</si>
  <si>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</si>
  <si>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</si>
  <si>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</si>
  <si>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</si>
  <si>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</si>
  <si>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</si>
  <si>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</si>
  <si>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</si>
  <si>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</si>
  <si>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</si>
  <si>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</si>
  <si>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</si>
  <si>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</si>
  <si>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</si>
  <si>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</si>
  <si>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</si>
  <si>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</si>
  <si>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</si>
  <si>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</si>
  <si>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</si>
  <si>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</si>
  <si>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</si>
  <si>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</si>
  <si>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</si>
  <si>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</si>
  <si>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</si>
  <si>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</si>
  <si>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</si>
  <si>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</si>
  <si>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</si>
  <si>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</si>
  <si>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</si>
  <si>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</si>
  <si>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</si>
  <si>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</si>
  <si>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</si>
  <si>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</si>
  <si>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</si>
  <si>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</si>
  <si>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</si>
  <si>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</si>
  <si>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</si>
  <si>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</si>
  <si>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</si>
  <si>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</si>
  <si>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</si>
  <si>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</si>
  <si>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</si>
  <si>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</si>
  <si>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</si>
  <si>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</si>
  <si>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</si>
  <si>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</si>
  <si>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</si>
  <si>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</si>
  <si>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</si>
  <si>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</si>
  <si>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</si>
  <si>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</si>
  <si>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</si>
  <si>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</si>
  <si>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</si>
  <si>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</si>
  <si>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</si>
  <si>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</si>
  <si>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</si>
  <si>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</si>
  <si>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</si>
  <si>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</si>
  <si>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</si>
  <si>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</si>
  <si>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</si>
  <si>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</si>
  <si>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</si>
  <si>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</si>
  <si>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</si>
  <si>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</si>
  <si>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</si>
  <si>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</si>
  <si>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</si>
  <si>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</si>
  <si>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</si>
  <si>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</si>
  <si>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</si>
  <si>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</si>
  <si>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</si>
  <si>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</si>
  <si>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</si>
  <si>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</si>
  <si>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</si>
  <si>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</si>
  <si>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</si>
  <si>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</si>
  <si>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</si>
  <si>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</si>
  <si>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</si>
  <si>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</si>
  <si>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</si>
  <si>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</si>
  <si>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</si>
  <si>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</si>
  <si>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</si>
  <si>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</si>
  <si>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</si>
  <si>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</si>
  <si>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</si>
  <si>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</si>
  <si>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</si>
  <si>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</si>
  <si>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</si>
  <si>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</si>
  <si>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</si>
  <si>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</si>
  <si>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</si>
  <si>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</si>
  <si>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</si>
  <si>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</si>
  <si>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</si>
  <si>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</si>
  <si>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</si>
  <si>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</si>
  <si>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</si>
  <si>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</si>
  <si>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</si>
  <si>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</si>
  <si>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</si>
  <si>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</si>
  <si>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</si>
  <si>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</si>
  <si>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</si>
  <si>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</si>
  <si>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</si>
  <si>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</si>
  <si>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</si>
  <si>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</si>
  <si>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</si>
  <si>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</si>
  <si>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</si>
  <si>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</si>
  <si>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</si>
  <si>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</si>
  <si>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</si>
  <si>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</si>
  <si>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</si>
  <si>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</si>
  <si>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</si>
  <si>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</si>
  <si>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</si>
  <si>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</si>
  <si>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</si>
  <si>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</si>
  <si>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</si>
  <si>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</si>
  <si>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</si>
  <si>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</si>
  <si>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</si>
  <si>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</si>
  <si>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</si>
  <si>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</si>
  <si>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</si>
  <si>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</si>
  <si>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</si>
  <si>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</si>
  <si>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</si>
  <si>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</si>
  <si>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</si>
  <si>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</si>
  <si>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</si>
  <si>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</si>
  <si>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</si>
  <si>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</si>
  <si>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</si>
  <si>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</si>
  <si>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</si>
  <si>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</si>
  <si>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</si>
  <si>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</si>
  <si>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</si>
  <si>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</si>
  <si>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</si>
  <si>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</si>
  <si>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</si>
  <si>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</si>
  <si>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</si>
  <si>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</si>
  <si>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</si>
  <si>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</si>
  <si>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</si>
  <si>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</si>
  <si>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</si>
  <si>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</si>
  <si>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</si>
  <si>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</si>
  <si>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</si>
  <si>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</si>
  <si>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</si>
  <si>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</si>
  <si>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</si>
  <si>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</si>
  <si>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</si>
  <si>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</si>
  <si>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</si>
  <si>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</si>
  <si>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</si>
  <si>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</si>
  <si>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</si>
  <si>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</si>
  <si>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</si>
  <si>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</si>
  <si>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</si>
  <si>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</si>
  <si>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</si>
  <si>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</si>
  <si>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</si>
  <si>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</si>
  <si>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</si>
  <si>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</si>
  <si>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</si>
  <si>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</si>
  <si>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</si>
  <si>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</si>
  <si>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</si>
  <si>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</si>
  <si>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</si>
  <si>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</si>
  <si>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</si>
  <si>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</si>
  <si>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</si>
  <si>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</si>
  <si>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</si>
  <si>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</si>
  <si>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</si>
  <si>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</si>
  <si>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</si>
  <si>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</si>
  <si>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</si>
  <si>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</si>
  <si>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</si>
  <si>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</si>
  <si>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</si>
  <si>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</si>
  <si>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</si>
  <si>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</si>
  <si>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</si>
  <si>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</si>
  <si>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</si>
  <si>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</si>
  <si>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</si>
  <si>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</si>
  <si>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</si>
  <si>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</si>
  <si>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</si>
  <si>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</si>
  <si>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</si>
  <si>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</si>
  <si>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</si>
  <si>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</si>
  <si>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</si>
  <si>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</si>
  <si>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</si>
  <si>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</si>
  <si>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</si>
  <si>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</si>
  <si>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</si>
  <si>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</si>
  <si>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</si>
  <si>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</si>
  <si>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</si>
  <si>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</si>
  <si>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</si>
  <si>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</si>
  <si>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</si>
  <si>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</si>
  <si>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</si>
  <si>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</si>
  <si>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</si>
  <si>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</si>
  <si>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</si>
  <si>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</si>
  <si>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</si>
  <si>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</si>
  <si>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</si>
  <si>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</si>
  <si>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</si>
  <si>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</si>
  <si>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</si>
  <si>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</si>
  <si>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</si>
  <si>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</si>
  <si>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</si>
  <si>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</si>
  <si>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</si>
  <si>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</si>
  <si>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</si>
  <si>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</si>
  <si>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</si>
  <si>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</si>
  <si>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</si>
  <si>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</si>
  <si>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</si>
  <si>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</si>
  <si>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</si>
  <si>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</si>
  <si>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</si>
  <si>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</si>
  <si>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</si>
  <si>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</si>
  <si>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</si>
  <si>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</si>
  <si>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</si>
  <si>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</si>
  <si>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</si>
  <si>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</si>
  <si>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</si>
  <si>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</si>
  <si>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</si>
  <si>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</si>
  <si>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</si>
  <si>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</si>
  <si>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</si>
  <si>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</si>
  <si>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</si>
  <si>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</si>
  <si>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</si>
  <si>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</si>
  <si>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</si>
  <si>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</si>
  <si>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</si>
  <si>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</si>
  <si>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</si>
  <si>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</si>
  <si>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</si>
  <si>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</si>
  <si>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</si>
  <si>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</si>
  <si>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</si>
  <si>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</si>
  <si>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</si>
  <si>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</si>
  <si>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</si>
  <si>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</si>
  <si>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</si>
  <si>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</si>
  <si>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</si>
  <si>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</si>
  <si>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</si>
  <si>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</si>
  <si>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</si>
  <si>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</si>
  <si>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</si>
  <si>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</si>
  <si>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</si>
  <si>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</si>
  <si>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</si>
  <si>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</si>
  <si>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</si>
  <si>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</si>
  <si>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</si>
  <si>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</si>
  <si>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</si>
  <si>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</si>
  <si>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</si>
  <si>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</si>
  <si>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</si>
  <si>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</si>
  <si>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</si>
  <si>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</si>
  <si>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</si>
  <si>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</si>
  <si>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</si>
  <si>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</si>
  <si>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</si>
  <si>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</si>
  <si>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</si>
  <si>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</si>
  <si>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</si>
  <si>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</si>
  <si>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</si>
  <si>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</si>
  <si>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</si>
  <si>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</si>
  <si>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</si>
  <si>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</si>
  <si>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</si>
  <si>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</si>
  <si>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</si>
  <si>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</si>
  <si>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</si>
  <si>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</si>
  <si>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</si>
  <si>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</si>
  <si>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</si>
  <si>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</si>
  <si>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</si>
  <si>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</si>
  <si>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</si>
  <si>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</si>
  <si>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</si>
  <si>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</si>
  <si>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</si>
  <si>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</si>
  <si>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</si>
  <si>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</si>
  <si>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</si>
  <si>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</si>
  <si>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</si>
  <si>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</si>
  <si>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</si>
  <si>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</si>
  <si>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</si>
  <si>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</si>
  <si>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</si>
  <si>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</si>
  <si>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</si>
  <si>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</si>
  <si>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</si>
  <si>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</si>
  <si>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</si>
  <si>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</si>
  <si>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</si>
  <si>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</si>
  <si>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</si>
  <si>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</si>
  <si>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</si>
  <si>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</si>
  <si>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</si>
  <si>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</si>
  <si>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</si>
  <si>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</si>
  <si>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</si>
  <si>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</si>
  <si>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</si>
  <si>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</si>
  <si>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</si>
  <si>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</si>
  <si>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</si>
  <si>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</si>
  <si>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</si>
  <si>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</si>
  <si>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</si>
  <si>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</si>
  <si>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</si>
  <si>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</si>
  <si>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</si>
  <si>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</si>
  <si>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</si>
  <si>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</si>
  <si>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</si>
  <si>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</si>
  <si>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</si>
  <si>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</si>
  <si>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</si>
  <si>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</si>
  <si>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</si>
  <si>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</si>
  <si>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</si>
  <si>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</si>
  <si>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</si>
  <si>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</si>
  <si>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</si>
  <si>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</si>
  <si>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</si>
  <si>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</si>
  <si>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</si>
  <si>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</si>
  <si>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</si>
  <si>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</si>
  <si>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</si>
  <si>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</si>
  <si>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</si>
  <si>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</si>
  <si>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</si>
  <si>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</si>
  <si>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</si>
  <si>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</si>
  <si>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</si>
  <si>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</si>
  <si>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</si>
  <si>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</si>
  <si>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</si>
  <si>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</si>
  <si>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</si>
  <si>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</si>
  <si>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</si>
  <si>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</si>
  <si>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</si>
  <si>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</si>
  <si>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</si>
  <si>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</si>
  <si>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</si>
  <si>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</si>
  <si>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</si>
  <si>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</si>
  <si>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</si>
  <si>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</si>
  <si>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</si>
  <si>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</si>
  <si>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</si>
  <si>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</si>
  <si>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</si>
  <si>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</si>
  <si>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</si>
  <si>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</si>
  <si>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</si>
  <si>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</si>
  <si>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</si>
  <si>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</si>
  <si>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</si>
  <si>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</si>
  <si>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</si>
  <si>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</si>
  <si>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</si>
  <si>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</si>
  <si>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</si>
  <si>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</si>
  <si>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</si>
  <si>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</si>
  <si>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</si>
  <si>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</si>
  <si>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</si>
  <si>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</si>
  <si>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</si>
  <si>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</si>
  <si>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</si>
  <si>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</si>
  <si>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</si>
  <si>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</si>
  <si>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</si>
  <si>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</si>
  <si>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</si>
  <si>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</si>
  <si>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</si>
  <si>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</si>
  <si>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</si>
  <si>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</si>
  <si>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</si>
  <si>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</si>
  <si>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</si>
  <si>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</si>
  <si>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</si>
  <si>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</si>
  <si>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</si>
  <si>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</si>
  <si>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</si>
  <si>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</si>
  <si>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</si>
  <si>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</si>
  <si>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</si>
  <si>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</si>
  <si>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</si>
  <si>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</si>
  <si>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</si>
  <si>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</si>
  <si>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</si>
  <si>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</si>
  <si>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</si>
  <si>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</si>
  <si>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</si>
  <si>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</si>
  <si>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</si>
  <si>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</si>
  <si>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</si>
  <si>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</si>
  <si>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</si>
  <si>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</si>
  <si>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</si>
  <si>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</si>
  <si>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</si>
  <si>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</si>
  <si>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</si>
  <si>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</si>
  <si>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</si>
  <si>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</si>
  <si>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</si>
  <si>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</si>
  <si>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</si>
  <si>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</si>
  <si>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</si>
  <si>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</si>
  <si>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</si>
  <si>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</si>
  <si>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</si>
  <si>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</si>
  <si>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</si>
  <si>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</si>
  <si>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</si>
  <si>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</si>
  <si>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</si>
  <si>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</si>
  <si>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</si>
  <si>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</si>
  <si>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</si>
  <si>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</si>
  <si>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</si>
  <si>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</si>
  <si>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</si>
  <si>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</si>
  <si>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</si>
  <si>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</si>
  <si>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</si>
  <si>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</si>
  <si>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</si>
  <si>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</si>
  <si>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</si>
  <si>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</si>
  <si>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</si>
  <si>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</si>
  <si>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</si>
  <si>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</si>
  <si>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</si>
  <si>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</si>
  <si>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</si>
  <si>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</si>
  <si>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</si>
  <si>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</si>
  <si>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</si>
  <si>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</si>
  <si>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</si>
  <si>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</si>
  <si>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</si>
  <si>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</si>
  <si>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</si>
  <si>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</si>
  <si>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</si>
  <si>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</si>
  <si>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</si>
  <si>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</si>
  <si>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</si>
  <si>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</si>
  <si>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</si>
  <si>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</si>
  <si>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</si>
  <si>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</si>
  <si>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</si>
  <si>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</si>
  <si>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</si>
  <si>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</si>
  <si>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</si>
  <si>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</si>
  <si>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</si>
  <si>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</si>
  <si>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</si>
  <si>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</si>
  <si>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</si>
  <si>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</si>
  <si>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</si>
  <si>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</si>
  <si>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</si>
  <si>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</si>
  <si>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</si>
  <si>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</si>
  <si>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</si>
  <si>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</si>
  <si>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</si>
  <si>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</si>
  <si>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</si>
  <si>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</si>
  <si>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</si>
  <si>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</si>
  <si>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</si>
  <si>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</si>
  <si>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</si>
  <si>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</si>
  <si>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</si>
  <si>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</si>
  <si>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</si>
  <si>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</si>
  <si>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</si>
  <si>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</si>
  <si>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</si>
  <si>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</si>
  <si>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</si>
  <si>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</si>
  <si>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</si>
  <si>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</si>
  <si>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</si>
  <si>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</si>
  <si>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</si>
  <si>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</si>
  <si>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</si>
  <si>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</si>
  <si>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</si>
  <si>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</si>
  <si>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</si>
  <si>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</si>
  <si>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</si>
  <si>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</si>
  <si>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</si>
  <si>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</si>
  <si>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</si>
  <si>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</si>
  <si>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</si>
  <si>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</si>
  <si>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</si>
  <si>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</si>
  <si>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</si>
  <si>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</si>
  <si>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</si>
  <si>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</si>
  <si>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</si>
  <si>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</si>
  <si>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</si>
  <si>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</si>
  <si>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</si>
  <si>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</si>
  <si>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</si>
  <si>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</si>
  <si>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</si>
  <si>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</si>
  <si>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</si>
  <si>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</si>
  <si>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</si>
  <si>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</si>
  <si>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</si>
  <si>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</si>
  <si>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</si>
  <si>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</si>
  <si>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</si>
  <si>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</si>
  <si>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</si>
  <si>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</si>
  <si>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</si>
  <si>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</si>
  <si>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</si>
  <si>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</si>
  <si>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</si>
  <si>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</si>
  <si>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</si>
  <si>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</si>
  <si>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</si>
  <si>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</si>
  <si>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</si>
  <si>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</si>
  <si>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</si>
  <si>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</si>
  <si>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</si>
  <si>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</si>
  <si>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</si>
  <si>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</si>
  <si>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</si>
  <si>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</si>
  <si>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</si>
  <si>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</si>
  <si>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</si>
  <si>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</si>
  <si>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</si>
  <si>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</si>
  <si>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</si>
  <si>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</si>
  <si>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</si>
  <si>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</si>
  <si>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</si>
  <si>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</si>
  <si>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</si>
  <si>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</si>
  <si>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</si>
  <si>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</si>
  <si>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</si>
  <si>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</si>
  <si>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</si>
  <si>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</si>
  <si>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</si>
  <si>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</si>
  <si>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</si>
  <si>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</si>
  <si>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</si>
  <si>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</si>
  <si>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</si>
  <si>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</si>
  <si>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</si>
  <si>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</si>
  <si>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</si>
  <si>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</si>
  <si>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</si>
  <si>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</si>
  <si>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</si>
  <si>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</si>
  <si>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</si>
  <si>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</si>
  <si>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</si>
  <si>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</si>
  <si>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</si>
  <si>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</si>
  <si>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</si>
  <si>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</si>
  <si>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</si>
  <si>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</si>
  <si>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</si>
  <si>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</si>
  <si>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</si>
  <si>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</si>
  <si>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</si>
  <si>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</si>
  <si>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</si>
  <si>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</si>
  <si>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</si>
  <si>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</si>
  <si>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</si>
  <si>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</si>
  <si>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</si>
  <si>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</si>
  <si>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</si>
  <si>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</si>
  <si>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</si>
  <si>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</si>
  <si>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</si>
  <si>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</si>
  <si>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</si>
  <si>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</si>
  <si>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</si>
  <si>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</si>
  <si>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</si>
  <si>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</si>
  <si>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</si>
  <si>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</si>
  <si>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</si>
  <si>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</si>
  <si>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</si>
  <si>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</si>
  <si>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</si>
  <si>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</si>
  <si>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</si>
  <si>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</si>
  <si>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</si>
  <si>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</si>
  <si>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</si>
  <si>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</si>
  <si>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</si>
  <si>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</si>
  <si>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</si>
  <si>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</si>
  <si>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</si>
  <si>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</si>
  <si>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</si>
  <si>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</si>
  <si>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</si>
  <si>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</si>
  <si>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</si>
  <si>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</si>
  <si>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</si>
  <si>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</si>
  <si>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</si>
  <si>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</si>
  <si>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</si>
  <si>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</si>
  <si>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</si>
  <si>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</si>
  <si>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</si>
  <si>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</si>
  <si>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</si>
  <si>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</si>
  <si>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</si>
  <si>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</si>
  <si>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</si>
  <si>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</si>
  <si>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</si>
  <si>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</si>
  <si>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</si>
  <si>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</si>
  <si>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</si>
  <si>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</si>
  <si>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</si>
  <si>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</si>
  <si>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</si>
  <si>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</si>
  <si>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</si>
  <si>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</si>
  <si>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</si>
  <si>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</si>
  <si>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</si>
  <si>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</si>
  <si>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</si>
  <si>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</si>
  <si>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</si>
  <si>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</si>
  <si>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</si>
  <si>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</si>
  <si>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</si>
  <si>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</si>
  <si>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</si>
  <si>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</si>
  <si>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</si>
  <si>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</si>
  <si>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</si>
  <si>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</si>
  <si>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</si>
  <si>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</si>
  <si>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</si>
  <si>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</si>
  <si>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</si>
  <si>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</si>
  <si>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</si>
  <si>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</si>
  <si>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</si>
  <si>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</si>
  <si>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</si>
  <si>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</si>
  <si>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</si>
  <si>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</si>
  <si>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</si>
  <si>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</si>
  <si>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</si>
  <si>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</si>
  <si>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</si>
  <si>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</si>
  <si>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</si>
  <si>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</si>
  <si>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</si>
  <si>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</si>
  <si>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</si>
  <si>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</si>
  <si>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</si>
  <si>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</si>
  <si>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</si>
  <si>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</si>
  <si>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</si>
  <si>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</si>
  <si>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</si>
  <si>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</si>
  <si>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</si>
  <si>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</si>
  <si>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</si>
  <si>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</si>
  <si>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</si>
  <si>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</si>
  <si>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</si>
  <si>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</si>
  <si>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</si>
  <si>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</si>
  <si>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</si>
  <si>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</si>
  <si>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</si>
  <si>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</si>
  <si>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</si>
  <si>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</si>
  <si>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</si>
  <si>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</si>
  <si>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</si>
  <si>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</si>
  <si>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</si>
  <si>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</si>
  <si>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</si>
  <si>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</si>
  <si>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</si>
  <si>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</si>
  <si>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</si>
  <si>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</si>
  <si>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</si>
  <si>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</si>
  <si>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</si>
  <si>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</si>
  <si>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</si>
  <si>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</si>
  <si>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</si>
  <si>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</si>
  <si>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</si>
  <si>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</si>
  <si>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</si>
  <si>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</si>
  <si>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</si>
  <si>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</si>
  <si>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</si>
  <si>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</si>
  <si>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</si>
  <si>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</si>
  <si>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</si>
  <si>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</si>
  <si>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</si>
  <si>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</si>
  <si>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</si>
  <si>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</si>
  <si>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</si>
  <si>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</si>
  <si>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</si>
  <si>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</si>
  <si>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</si>
  <si>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</si>
  <si>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</si>
  <si>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</si>
  <si>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</si>
  <si>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</si>
  <si>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</si>
  <si>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</si>
  <si>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</si>
  <si>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</si>
  <si>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</si>
  <si>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</si>
  <si>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</si>
  <si>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</si>
  <si>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</si>
  <si>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</si>
  <si>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</si>
  <si>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</si>
  <si>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</si>
  <si>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</si>
  <si>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</si>
  <si>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</si>
  <si>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</si>
  <si>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</si>
  <si>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</si>
  <si>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</si>
  <si>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</si>
  <si>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</si>
  <si>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</si>
  <si>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</si>
  <si>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</si>
  <si>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</si>
  <si>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</si>
  <si>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</si>
  <si>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</si>
  <si>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</si>
  <si>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</si>
  <si>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</si>
  <si>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</si>
  <si>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</si>
  <si>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</si>
  <si>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</si>
  <si>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</si>
  <si>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</si>
  <si>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</si>
  <si>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</si>
  <si>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</si>
  <si>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</si>
  <si>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</si>
  <si>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</si>
  <si>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</si>
  <si>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</si>
  <si>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</si>
  <si>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</si>
  <si>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</si>
  <si>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</si>
  <si>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</si>
  <si>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</si>
  <si>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</si>
  <si>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</si>
  <si>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</si>
  <si>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</si>
  <si>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</si>
  <si>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</si>
  <si>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</si>
  <si>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</si>
  <si>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</si>
  <si>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</si>
  <si>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</si>
  <si>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</si>
  <si>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</si>
  <si>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</si>
  <si>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</si>
  <si>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</si>
  <si>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</si>
  <si>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</si>
  <si>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</si>
  <si>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</si>
  <si>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</si>
  <si>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</si>
  <si>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</si>
  <si>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</si>
  <si>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</si>
  <si>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</si>
  <si>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</si>
  <si>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</si>
  <si>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</si>
  <si>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</si>
  <si>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</si>
  <si>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</si>
  <si>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</si>
  <si>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</si>
  <si>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</si>
  <si>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</si>
  <si>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</si>
  <si>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</si>
  <si>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</si>
  <si>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</si>
  <si>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</si>
  <si>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</si>
  <si>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</si>
  <si>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</si>
  <si>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</si>
  <si>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</si>
  <si>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</si>
  <si>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</si>
  <si>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</si>
  <si>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</si>
  <si>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</si>
  <si>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</si>
  <si>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</si>
  <si>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</si>
  <si>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</si>
  <si>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</si>
  <si>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</si>
  <si>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</si>
  <si>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</si>
  <si>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</si>
  <si>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</si>
  <si>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</si>
  <si>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</si>
  <si>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</si>
  <si>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</si>
  <si>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</si>
  <si>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</si>
  <si>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</si>
  <si>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</si>
  <si>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</si>
  <si>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</si>
  <si>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</si>
  <si>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</si>
  <si>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</si>
  <si>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</si>
  <si>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</si>
  <si>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</si>
  <si>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</si>
  <si>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</si>
  <si>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</si>
  <si>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</si>
  <si>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</si>
  <si>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</si>
  <si>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</si>
  <si>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</si>
  <si>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</si>
  <si>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</si>
  <si>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</si>
  <si>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</si>
  <si>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</si>
  <si>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</si>
  <si>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</si>
  <si>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</si>
  <si>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</si>
  <si>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</si>
  <si>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</si>
  <si>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</si>
  <si>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</si>
  <si>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</si>
  <si>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</si>
  <si>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</si>
  <si>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</si>
  <si>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</si>
  <si>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</si>
  <si>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</si>
  <si>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</si>
  <si>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</si>
  <si>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</si>
  <si>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</si>
  <si>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</si>
  <si>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</si>
  <si>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</si>
  <si>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</si>
  <si>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</si>
  <si>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</si>
  <si>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</si>
  <si>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</si>
  <si>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</si>
  <si>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</si>
  <si>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</si>
  <si>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</si>
  <si>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</si>
  <si>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</si>
  <si>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</si>
  <si>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</si>
  <si>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</si>
  <si>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</si>
  <si>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</si>
  <si>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</si>
  <si>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</si>
  <si>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</si>
  <si>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</si>
  <si>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</si>
  <si>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</si>
  <si>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</si>
  <si>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</si>
  <si>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</si>
  <si>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</si>
  <si>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</si>
  <si>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</si>
  <si>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</si>
  <si>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</si>
  <si>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</si>
  <si>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</si>
  <si>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</si>
  <si>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</si>
  <si>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</si>
  <si>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</si>
  <si>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</si>
  <si>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</si>
  <si>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</si>
  <si>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</si>
  <si>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</si>
  <si>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</si>
  <si>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</si>
  <si>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</si>
  <si>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</si>
  <si>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</si>
  <si>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</si>
  <si>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</si>
  <si>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</si>
  <si>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</si>
  <si>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</si>
  <si>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</si>
  <si>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</si>
  <si>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</si>
  <si>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</si>
  <si>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</si>
  <si>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</si>
  <si>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</si>
  <si>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</si>
  <si>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</si>
  <si>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</si>
  <si>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</si>
  <si>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</si>
  <si>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</si>
  <si>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</si>
  <si>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</si>
  <si>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</si>
  <si>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</si>
  <si>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</si>
  <si>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</si>
  <si>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</si>
  <si>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</si>
  <si>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</si>
  <si>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</si>
  <si>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</si>
  <si>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</si>
  <si>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</si>
  <si>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</si>
  <si>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</si>
  <si>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</si>
  <si>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</si>
  <si>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</si>
  <si>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</si>
  <si>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</si>
  <si>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</si>
  <si>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</si>
  <si>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</si>
  <si>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</si>
  <si>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</si>
  <si>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</si>
  <si>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</si>
  <si>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</si>
  <si>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</si>
  <si>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</si>
  <si>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</si>
  <si>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</si>
  <si>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</si>
  <si>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</si>
  <si>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</si>
  <si>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</si>
  <si>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</si>
  <si>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</si>
  <si>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</si>
  <si>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</si>
  <si>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</si>
  <si>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</si>
  <si>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</si>
  <si>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</si>
  <si>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</si>
  <si>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</si>
  <si>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</si>
  <si>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</si>
  <si>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</si>
  <si>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</si>
  <si>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</si>
  <si>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</si>
  <si>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</si>
  <si>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</si>
  <si>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</si>
  <si>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</si>
  <si>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</si>
  <si>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</si>
  <si>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</si>
  <si>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</si>
  <si>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</si>
  <si>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</si>
  <si>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</si>
  <si>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</si>
  <si>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</si>
  <si>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</si>
  <si>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</si>
  <si>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</si>
  <si>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</si>
  <si>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</si>
  <si>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</si>
  <si>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</si>
  <si>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</si>
  <si>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</si>
  <si>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</si>
  <si>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</si>
  <si>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</si>
  <si>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</si>
  <si>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</si>
  <si>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</si>
  <si>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</si>
  <si>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</si>
  <si>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</si>
  <si>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</si>
  <si>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</si>
  <si>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</si>
  <si>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</si>
  <si>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</si>
  <si>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</si>
  <si>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</si>
  <si>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</si>
  <si>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</si>
  <si>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</si>
  <si>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</si>
  <si>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</si>
  <si>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</si>
  <si>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</si>
  <si>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</si>
  <si>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</si>
  <si>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</si>
  <si>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</si>
  <si>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</si>
  <si>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</si>
  <si>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</si>
  <si>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</si>
  <si>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</si>
  <si>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</si>
  <si>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</si>
  <si>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</si>
  <si>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</si>
  <si>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</si>
  <si>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</si>
  <si>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</si>
  <si>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</si>
  <si>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</si>
  <si>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</si>
  <si>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</si>
  <si>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</si>
  <si>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</si>
  <si>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</si>
  <si>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</si>
  <si>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</si>
  <si>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</si>
  <si>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</si>
  <si>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</si>
  <si>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</si>
  <si>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</si>
  <si>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</si>
  <si>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</si>
  <si>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</si>
  <si>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</si>
  <si>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</si>
  <si>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</si>
  <si>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</si>
  <si>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</si>
  <si>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</si>
  <si>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</si>
  <si>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</si>
  <si>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</si>
  <si>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</si>
  <si>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</si>
  <si>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</si>
  <si>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</si>
  <si>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</si>
  <si>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</si>
  <si>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</si>
  <si>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</si>
  <si>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</si>
  <si>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</si>
  <si>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</si>
  <si>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</si>
  <si>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</si>
  <si>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</si>
  <si>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</si>
  <si>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</si>
  <si>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</si>
  <si>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</si>
  <si>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</si>
  <si>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</si>
  <si>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</si>
  <si>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</si>
  <si>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</si>
  <si>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</si>
  <si>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</si>
  <si>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</si>
  <si>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</si>
  <si>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</si>
  <si>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</si>
  <si>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</si>
  <si>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</si>
  <si>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</si>
  <si>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</si>
  <si>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</si>
  <si>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</si>
  <si>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</si>
  <si>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</si>
  <si>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</si>
  <si>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</si>
  <si>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</si>
  <si>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</si>
  <si>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</si>
  <si>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</si>
  <si>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</si>
  <si>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</si>
  <si>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</si>
  <si>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</si>
  <si>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</si>
  <si>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</si>
  <si>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</si>
  <si>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</si>
  <si>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</si>
  <si>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</si>
  <si>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</si>
  <si>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</si>
  <si>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</si>
  <si>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</si>
  <si>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</si>
  <si>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</si>
  <si>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</si>
  <si>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</si>
  <si>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</si>
  <si>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</si>
  <si>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</si>
  <si>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</si>
  <si>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</si>
  <si>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</si>
  <si>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</si>
  <si>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</si>
  <si>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</si>
  <si>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</si>
  <si>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</si>
  <si>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</si>
  <si>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</si>
  <si>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</si>
  <si>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</si>
  <si>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</si>
  <si>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</si>
  <si>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</si>
  <si>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</si>
  <si>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</si>
  <si>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</si>
  <si>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</si>
  <si>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</si>
  <si>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</si>
  <si>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</si>
  <si>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</si>
  <si>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</si>
  <si>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</si>
  <si>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</si>
  <si>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</si>
  <si>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</si>
  <si>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</si>
  <si>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</si>
  <si>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</si>
  <si>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</si>
  <si>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</si>
  <si>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</si>
  <si>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</si>
  <si>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</si>
  <si>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</si>
  <si>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</si>
  <si>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</si>
  <si>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</si>
  <si>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</si>
  <si>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</si>
  <si>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</si>
  <si>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</si>
  <si>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</si>
  <si>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</si>
  <si>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</si>
  <si>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</si>
  <si>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</si>
  <si>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</si>
  <si>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</si>
  <si>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</si>
  <si>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</si>
  <si>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</si>
  <si>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</si>
  <si>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</si>
  <si>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</si>
  <si>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</si>
  <si>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</si>
  <si>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</si>
  <si>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</si>
  <si>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</si>
  <si>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</si>
  <si>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</si>
  <si>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</si>
  <si>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</si>
  <si>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</si>
  <si>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</si>
  <si>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</si>
  <si>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</si>
  <si>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</si>
  <si>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</si>
  <si>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</si>
  <si>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</si>
  <si>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</si>
  <si>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</si>
  <si>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</si>
  <si>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</si>
  <si>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</si>
  <si>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</si>
  <si>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</si>
  <si>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</si>
  <si>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</si>
  <si>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</si>
  <si>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</si>
  <si>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</si>
  <si>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</si>
  <si>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</si>
  <si>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</si>
  <si>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</si>
  <si>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</si>
  <si>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</si>
  <si>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</si>
  <si>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</si>
  <si>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</si>
  <si>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</si>
  <si>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</si>
  <si>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</si>
  <si>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</si>
  <si>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</si>
  <si>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</si>
  <si>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</si>
  <si>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</si>
  <si>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</si>
  <si>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</si>
  <si>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</si>
  <si>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</si>
  <si>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</si>
  <si>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</si>
  <si>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</si>
  <si>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</si>
  <si>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</si>
  <si>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</si>
  <si>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</si>
  <si>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</si>
  <si>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</si>
  <si>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</si>
  <si>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</si>
  <si>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</si>
  <si>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</si>
  <si>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</si>
  <si>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</si>
  <si>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</si>
  <si>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</si>
  <si>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</si>
  <si>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</si>
  <si>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</si>
  <si>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</si>
  <si>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</si>
  <si>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</si>
  <si>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</si>
  <si>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</si>
  <si>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</si>
  <si>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</si>
  <si>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</si>
  <si>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</si>
  <si>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</si>
  <si>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</si>
  <si>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</si>
  <si>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</si>
  <si>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</si>
  <si>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</si>
  <si>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</si>
  <si>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</si>
  <si>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</si>
  <si>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</si>
  <si>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</si>
  <si>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</si>
  <si>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</si>
  <si>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</si>
  <si>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</si>
  <si>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</si>
  <si>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</si>
  <si>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</si>
  <si>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</si>
  <si>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</si>
  <si>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</si>
  <si>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</si>
  <si>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</si>
  <si>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</si>
  <si>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</si>
  <si>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</si>
  <si>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</si>
  <si>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</si>
  <si>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</si>
  <si>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</si>
  <si>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</si>
  <si>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</si>
  <si>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</si>
  <si>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</si>
  <si>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</si>
  <si>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</si>
  <si>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</si>
  <si>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</si>
  <si>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</si>
  <si>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</si>
  <si>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</si>
  <si>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</si>
  <si>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</si>
  <si>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</si>
  <si>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</si>
  <si>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</si>
  <si>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</si>
  <si>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</si>
  <si>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</si>
  <si>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</si>
  <si>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</si>
  <si>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</si>
  <si>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</si>
  <si>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</si>
  <si>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</si>
  <si>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</si>
  <si>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</si>
  <si>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</si>
  <si>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</si>
  <si>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</si>
  <si>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</si>
  <si>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</si>
  <si>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</si>
  <si>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</si>
  <si>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</si>
  <si>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</si>
  <si>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</si>
  <si>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</si>
  <si>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</si>
  <si>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</si>
  <si>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</si>
  <si>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</si>
  <si>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</si>
  <si>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</si>
  <si>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</si>
  <si>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</si>
  <si>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</si>
  <si>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</si>
  <si>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</si>
  <si>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</si>
  <si>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</si>
  <si>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</si>
  <si>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</si>
  <si>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</si>
  <si>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</si>
  <si>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</si>
  <si>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</si>
  <si>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</si>
  <si>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</si>
  <si>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</si>
  <si>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</si>
  <si>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</si>
  <si>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</si>
  <si>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</si>
  <si>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</si>
  <si>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</si>
  <si>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</si>
  <si>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</si>
  <si>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</si>
  <si>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</si>
  <si>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</si>
  <si>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</si>
  <si>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</si>
  <si>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</si>
  <si>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</si>
  <si>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</si>
  <si>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</si>
  <si>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</si>
  <si>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</si>
  <si>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</si>
  <si>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</si>
  <si>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</si>
  <si>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</si>
  <si>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</si>
  <si>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</si>
  <si>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</si>
  <si>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</si>
  <si>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</si>
  <si>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</si>
  <si>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</si>
  <si>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</si>
  <si>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</si>
  <si>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</si>
  <si>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</si>
  <si>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</si>
  <si>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</si>
  <si>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</si>
  <si>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</si>
  <si>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</si>
  <si>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</si>
  <si>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</si>
  <si>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</si>
  <si>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</si>
  <si>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</si>
  <si>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</si>
  <si>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</si>
  <si>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</si>
  <si>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</si>
  <si>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</si>
  <si>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</si>
  <si>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</si>
  <si>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</si>
  <si>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</si>
  <si>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</si>
  <si>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</si>
  <si>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</si>
  <si>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</si>
  <si>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</si>
  <si>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</si>
  <si>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</si>
  <si>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</si>
  <si>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</si>
  <si>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</si>
  <si>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</si>
  <si>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</si>
  <si>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</si>
  <si>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</si>
  <si>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</si>
  <si>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</si>
  <si>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</si>
  <si>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</si>
  <si>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</si>
  <si>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</si>
  <si>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</si>
  <si>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</si>
  <si>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</si>
  <si>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</si>
  <si>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</si>
  <si>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</si>
  <si>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</si>
  <si>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</si>
  <si>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</si>
  <si>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</si>
  <si>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</si>
  <si>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</si>
  <si>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</si>
  <si>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</si>
  <si>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</si>
  <si>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</si>
  <si>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</si>
  <si>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</si>
  <si>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</si>
  <si>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</si>
  <si>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</si>
  <si>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</si>
  <si>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</si>
  <si>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</si>
  <si>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</si>
  <si>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</si>
  <si>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</si>
  <si>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</si>
  <si>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</si>
  <si>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</si>
  <si>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</si>
  <si>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</si>
  <si>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</si>
  <si>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</si>
  <si>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</si>
  <si>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</si>
  <si>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</si>
  <si>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</si>
  <si>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</si>
  <si>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</si>
  <si>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</si>
  <si>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</si>
  <si>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</si>
  <si>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</si>
  <si>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</si>
  <si>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</si>
  <si>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</si>
  <si>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</si>
  <si>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</si>
  <si>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</si>
  <si>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</si>
  <si>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</si>
  <si>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</si>
  <si>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</si>
  <si>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</si>
  <si>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</si>
  <si>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</si>
  <si>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</si>
  <si>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</si>
  <si>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</si>
  <si>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</si>
  <si>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</si>
  <si>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</si>
  <si>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</si>
  <si>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</si>
  <si>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</si>
  <si>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</si>
  <si>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</si>
  <si>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</si>
  <si>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</si>
  <si>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</si>
  <si>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</si>
  <si>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</si>
  <si>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</si>
  <si>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</si>
  <si>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</si>
  <si>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</si>
  <si>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</si>
  <si>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</si>
  <si>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</si>
  <si>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</si>
  <si>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</si>
  <si>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</si>
  <si>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</si>
  <si>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</si>
  <si>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</si>
  <si>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</si>
  <si>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</si>
  <si>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</si>
  <si>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</si>
  <si>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</si>
  <si>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</si>
  <si>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</si>
  <si>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</si>
  <si>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</si>
  <si>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</si>
  <si>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</si>
  <si>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</si>
  <si>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</si>
  <si>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</si>
  <si>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</si>
  <si>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</si>
  <si>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</si>
  <si>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</si>
  <si>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</si>
  <si>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</si>
  <si>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</si>
  <si>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</si>
  <si>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</si>
  <si>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</si>
  <si>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</si>
  <si>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</si>
  <si>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</si>
  <si>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</si>
  <si>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</si>
  <si>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</si>
  <si>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</si>
  <si>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</si>
  <si>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</si>
  <si>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</si>
  <si>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</si>
  <si>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</si>
  <si>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</si>
  <si>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</si>
  <si>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</si>
  <si>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</si>
  <si>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</si>
  <si>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</si>
  <si>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</si>
  <si>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</si>
  <si>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</si>
  <si>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</si>
  <si>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</si>
  <si>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</si>
  <si>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</si>
  <si>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</si>
  <si>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</si>
  <si>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</si>
  <si>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</si>
  <si>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</si>
  <si>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</si>
  <si>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</si>
  <si>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</si>
  <si>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</si>
  <si>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</si>
  <si>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</si>
  <si>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</si>
  <si>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</si>
  <si>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</si>
  <si>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</si>
  <si>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</si>
  <si>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</si>
  <si>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</si>
  <si>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</si>
  <si>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</si>
  <si>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</si>
  <si>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</si>
  <si>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</si>
  <si>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</si>
  <si>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</si>
  <si>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</si>
  <si>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</si>
  <si>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</si>
  <si>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</si>
  <si>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</si>
  <si>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</si>
  <si>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</si>
  <si>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</si>
  <si>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</si>
  <si>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</si>
  <si>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</si>
  <si>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</si>
  <si>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</si>
  <si>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</si>
  <si>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</si>
  <si>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</si>
  <si>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</si>
  <si>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</si>
  <si>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</si>
  <si>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</si>
  <si>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</si>
  <si>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</si>
  <si>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</si>
  <si>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</si>
  <si>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</si>
  <si>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</si>
  <si>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</si>
  <si>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</si>
  <si>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</si>
  <si>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</si>
  <si>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</si>
  <si>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</si>
  <si>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</si>
  <si>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</si>
  <si>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</si>
  <si>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</si>
  <si>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</si>
  <si>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</si>
  <si>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</si>
  <si>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</si>
  <si>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</si>
  <si>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</si>
  <si>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</si>
  <si>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</si>
  <si>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</si>
  <si>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</si>
  <si>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</si>
  <si>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</si>
  <si>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</si>
  <si>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</si>
  <si>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</si>
  <si>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</si>
  <si>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</si>
  <si>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</si>
  <si>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</si>
  <si>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</si>
  <si>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</si>
  <si>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</si>
  <si>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</si>
  <si>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</si>
  <si>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</si>
  <si>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</si>
  <si>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</si>
  <si>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</si>
  <si>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</si>
  <si>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</si>
  <si>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</si>
  <si>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</si>
  <si>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</si>
  <si>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</si>
  <si>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</si>
  <si>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</si>
  <si>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</si>
  <si>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</si>
  <si>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</si>
  <si>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</si>
  <si>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</si>
  <si>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</si>
  <si>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</si>
  <si>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</si>
  <si>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</si>
  <si>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</si>
  <si>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</si>
  <si>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</si>
  <si>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</si>
  <si>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</si>
  <si>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</si>
  <si>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</si>
  <si>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</si>
  <si>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</si>
  <si>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</si>
  <si>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</si>
  <si>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</si>
  <si>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</si>
  <si>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</si>
  <si>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</si>
  <si>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</si>
  <si>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</si>
  <si>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</si>
  <si>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</si>
  <si>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</si>
  <si>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</si>
  <si>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</si>
  <si>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</si>
  <si>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</si>
  <si>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</si>
  <si>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</si>
  <si>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</si>
  <si>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</si>
  <si>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</si>
  <si>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</si>
  <si>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</si>
  <si>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</si>
  <si>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</si>
  <si>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</si>
  <si>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</si>
  <si>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</si>
  <si>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</si>
  <si>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</si>
  <si>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</si>
  <si>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</si>
  <si>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</si>
  <si>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</si>
  <si>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</si>
  <si>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</si>
  <si>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</si>
  <si>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</si>
  <si>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</si>
  <si>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</si>
  <si>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</si>
  <si>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</si>
  <si>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</si>
  <si>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</si>
  <si>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</si>
  <si>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</si>
  <si>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</si>
  <si>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</si>
  <si>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</si>
  <si>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</si>
  <si>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</si>
  <si>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</si>
  <si>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</si>
  <si>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</si>
  <si>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</si>
  <si>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</si>
  <si>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</si>
  <si>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</si>
  <si>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</si>
  <si>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</si>
  <si>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</si>
  <si>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</si>
  <si>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</si>
  <si>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</si>
  <si>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</si>
  <si>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</si>
  <si>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</si>
  <si>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</si>
  <si>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</si>
  <si>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</si>
  <si>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</si>
  <si>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</si>
  <si>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</si>
  <si>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</si>
  <si>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</si>
  <si>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</si>
  <si>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</si>
  <si>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</si>
  <si>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</si>
  <si>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</si>
  <si>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</si>
  <si>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</si>
  <si>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</si>
  <si>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</si>
  <si>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</si>
  <si>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</si>
  <si>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</si>
  <si>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</si>
  <si>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</si>
  <si>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</si>
  <si>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</si>
  <si>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</si>
  <si>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</si>
  <si>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</si>
  <si>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</si>
  <si>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</si>
  <si>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</si>
  <si>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</si>
  <si>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</si>
  <si>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</si>
  <si>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</si>
  <si>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</si>
  <si>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</si>
  <si>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</si>
  <si>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</si>
  <si>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</si>
  <si>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</si>
  <si>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</si>
  <si>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</si>
  <si>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</si>
  <si>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</si>
  <si>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</si>
  <si>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</si>
  <si>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</si>
  <si>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</si>
  <si>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</si>
  <si>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</si>
  <si>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</si>
  <si>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</si>
  <si>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</si>
  <si>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</si>
  <si>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</si>
  <si>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</si>
  <si>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</si>
  <si>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</si>
  <si>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</si>
  <si>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</si>
  <si>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</si>
  <si>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</si>
  <si>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</si>
  <si>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</si>
  <si>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</si>
  <si>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</si>
  <si>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</si>
  <si>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</si>
  <si>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</si>
  <si>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</si>
  <si>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</si>
  <si>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</si>
  <si>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</si>
  <si>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</si>
  <si>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</si>
  <si>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</si>
  <si>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</si>
  <si>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</si>
  <si>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</si>
  <si>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</si>
  <si>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</si>
  <si>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</si>
  <si>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</si>
  <si>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</si>
  <si>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</si>
  <si>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</si>
  <si>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</si>
  <si>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</si>
  <si>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</si>
  <si>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</si>
  <si>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</si>
  <si>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</si>
  <si>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</si>
  <si>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</si>
  <si>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</si>
  <si>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</si>
  <si>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</si>
  <si>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</si>
  <si>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</si>
  <si>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</si>
  <si>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</si>
  <si>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</si>
  <si>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</si>
  <si>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</si>
  <si>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</si>
  <si>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</si>
  <si>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</si>
  <si>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</si>
  <si>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</si>
  <si>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</si>
  <si>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</si>
  <si>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</si>
  <si>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</si>
  <si>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</si>
  <si>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</si>
  <si>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</si>
  <si>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</si>
  <si>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</si>
  <si>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</si>
  <si>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</si>
  <si>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</si>
  <si>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</si>
  <si>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</si>
  <si>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</si>
  <si>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</si>
  <si>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</si>
  <si>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</si>
  <si>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</si>
  <si>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</si>
  <si>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</si>
  <si>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</si>
  <si>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</si>
  <si>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</si>
  <si>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</si>
  <si>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</si>
  <si>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</si>
  <si>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</si>
  <si>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</si>
  <si>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</si>
  <si>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</si>
  <si>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</si>
  <si>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</si>
  <si>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</si>
  <si>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</si>
  <si>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</si>
  <si>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</si>
  <si>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</si>
  <si>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</si>
  <si>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</si>
  <si>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</si>
  <si>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</si>
  <si>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</si>
  <si>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</si>
  <si>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</si>
  <si>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</si>
  <si>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</si>
  <si>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</si>
  <si>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</si>
  <si>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</si>
  <si>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</si>
  <si>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</si>
  <si>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</si>
  <si>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</si>
  <si>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</si>
  <si>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</si>
  <si>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</si>
  <si>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</si>
  <si>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</si>
  <si>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</si>
  <si>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</si>
  <si>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</si>
  <si>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</si>
  <si>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</si>
  <si>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</si>
  <si>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</si>
  <si>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</si>
  <si>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</si>
  <si>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</si>
  <si>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</si>
  <si>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</si>
  <si>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</si>
  <si>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</si>
  <si>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</si>
  <si>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</si>
  <si>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</si>
  <si>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</si>
  <si>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</si>
  <si>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</si>
  <si>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</si>
  <si>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</si>
  <si>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</si>
  <si>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</si>
  <si>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</si>
  <si>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</si>
  <si>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</si>
  <si>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</si>
  <si>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</si>
  <si>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</si>
  <si>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</si>
  <si>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</si>
  <si>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</si>
  <si>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</si>
  <si>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</si>
  <si>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</si>
  <si>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</si>
  <si>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</si>
  <si>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</si>
  <si>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</si>
  <si>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</si>
  <si>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</si>
  <si>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</si>
  <si>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</si>
  <si>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</si>
  <si>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</si>
  <si>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</si>
  <si>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</si>
  <si>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</si>
  <si>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</si>
  <si>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</si>
  <si>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</si>
  <si>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</si>
  <si>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</si>
  <si>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</si>
  <si>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</si>
  <si>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</si>
  <si>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</si>
  <si>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</si>
  <si>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</si>
  <si>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</si>
  <si>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</si>
  <si>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</si>
  <si>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</si>
  <si>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</si>
  <si>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</si>
  <si>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</si>
  <si>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</si>
  <si>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</si>
  <si>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</si>
  <si>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</si>
  <si>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</si>
  <si>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</si>
  <si>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</si>
  <si>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</si>
  <si>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</si>
  <si>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</si>
  <si>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</si>
  <si>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</si>
  <si>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</si>
  <si>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</si>
  <si>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</si>
  <si>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</si>
  <si>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</si>
  <si>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</si>
  <si>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</si>
  <si>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</si>
  <si>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</si>
  <si>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</si>
  <si>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</si>
  <si>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</si>
  <si>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</si>
  <si>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</si>
  <si>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</si>
  <si>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</si>
  <si>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</si>
  <si>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</si>
  <si>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</si>
  <si>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</si>
  <si>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</si>
  <si>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</si>
  <si>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</si>
  <si>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</si>
  <si>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</si>
  <si>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</si>
  <si>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</si>
  <si>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</si>
  <si>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</si>
  <si>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</si>
  <si>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</si>
  <si>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</si>
  <si>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</si>
  <si>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</si>
  <si>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</si>
  <si>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</si>
  <si>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</si>
  <si>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</si>
  <si>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</si>
  <si>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</si>
  <si>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</si>
  <si>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</si>
  <si>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</si>
  <si>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</si>
  <si>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</si>
  <si>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</si>
  <si>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</si>
  <si>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</si>
  <si>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</si>
  <si>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</si>
  <si>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</si>
  <si>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</si>
  <si>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</si>
  <si>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</si>
  <si>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</si>
  <si>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</si>
  <si>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</si>
  <si>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</si>
  <si>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</si>
  <si>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</si>
  <si>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</si>
  <si>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</si>
  <si>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</si>
  <si>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</si>
  <si>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</si>
  <si>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</si>
  <si>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</si>
  <si>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</si>
  <si>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</si>
  <si>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</si>
  <si>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</si>
  <si>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</si>
  <si>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</si>
  <si>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</si>
  <si>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</si>
  <si>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</si>
  <si>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</si>
  <si>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</si>
  <si>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</si>
  <si>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</si>
  <si>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</si>
  <si>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</si>
  <si>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</si>
  <si>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</si>
  <si>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</si>
  <si>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</si>
  <si>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</si>
  <si>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</si>
  <si>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</si>
  <si>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</si>
  <si>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</si>
  <si>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</si>
  <si>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</si>
  <si>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</si>
  <si>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</si>
  <si>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</si>
  <si>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</si>
  <si>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</si>
  <si>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</si>
  <si>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</si>
  <si>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</si>
  <si>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</si>
  <si>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</si>
  <si>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</si>
  <si>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</si>
  <si>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</si>
  <si>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</si>
  <si>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</si>
  <si>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</si>
  <si>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</si>
  <si>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</si>
  <si>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</si>
  <si>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</si>
  <si>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</si>
  <si>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</si>
  <si>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</si>
  <si>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</si>
  <si>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</si>
  <si>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</si>
  <si>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</si>
  <si>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</si>
  <si>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</si>
  <si>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</si>
  <si>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</si>
  <si>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</si>
  <si>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</si>
  <si>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</si>
  <si>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</si>
  <si>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</si>
  <si>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</si>
  <si>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</si>
  <si>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</si>
  <si>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</si>
  <si>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</si>
  <si>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</si>
  <si>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</si>
  <si>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</si>
  <si>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</si>
  <si>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</si>
  <si>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</si>
  <si>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</si>
  <si>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</si>
  <si>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</si>
  <si>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</si>
  <si>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</si>
  <si>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</si>
  <si>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</si>
  <si>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</si>
  <si>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</si>
  <si>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</si>
  <si>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</si>
  <si>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</si>
  <si>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</si>
  <si>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</si>
  <si>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</si>
  <si>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</si>
  <si>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</si>
  <si>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</si>
  <si>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</si>
  <si>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</si>
  <si>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</si>
  <si>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</si>
  <si>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</si>
  <si>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</si>
  <si>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</si>
  <si>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</si>
  <si>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</si>
  <si>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</si>
  <si>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</si>
  <si>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</si>
  <si>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</si>
  <si>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</si>
  <si>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</si>
  <si>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</si>
  <si>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</si>
  <si>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</si>
  <si>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</si>
  <si>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</si>
  <si>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</si>
  <si>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</si>
  <si>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</si>
  <si>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</si>
  <si>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</si>
  <si>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</si>
  <si>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</si>
  <si>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</si>
  <si>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</si>
  <si>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</si>
  <si>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</si>
  <si>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</si>
  <si>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</si>
  <si>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</si>
  <si>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</si>
  <si>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</si>
  <si>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</si>
  <si>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</si>
  <si>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</si>
  <si>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</si>
  <si>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</si>
  <si>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</si>
  <si>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</si>
  <si>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</si>
  <si>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</si>
  <si>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</si>
  <si>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</si>
  <si>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</si>
  <si>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</si>
  <si>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</si>
  <si>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</si>
  <si>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</si>
  <si>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</si>
  <si>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</si>
  <si>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</si>
  <si>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</si>
  <si>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</si>
  <si>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</si>
  <si>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</si>
  <si>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</si>
  <si>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</si>
  <si>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</si>
  <si>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</si>
  <si>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</si>
  <si>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</si>
  <si>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</si>
  <si>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</si>
  <si>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</si>
  <si>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</si>
  <si>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</si>
  <si>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</si>
  <si>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</si>
  <si>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</si>
  <si>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</si>
  <si>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</si>
  <si>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</si>
  <si>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</si>
  <si>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</si>
  <si>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</si>
  <si>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</si>
  <si>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</si>
  <si>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</si>
  <si>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</si>
  <si>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</si>
  <si>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</si>
  <si>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</si>
  <si>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</si>
  <si>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</si>
  <si>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</si>
  <si>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</si>
  <si>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</si>
  <si>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</si>
  <si>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</si>
  <si>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</si>
  <si>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</si>
  <si>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</si>
  <si>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</si>
  <si>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</si>
  <si>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</si>
  <si>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</si>
  <si>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</si>
  <si>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</si>
  <si>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</si>
  <si>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</si>
  <si>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</si>
  <si>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</si>
  <si>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</si>
  <si>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</si>
  <si>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</si>
  <si>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</si>
  <si>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</si>
  <si>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</si>
  <si>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</si>
  <si>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</si>
  <si>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</si>
  <si>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</si>
  <si>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</si>
  <si>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</si>
  <si>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</si>
  <si>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</si>
  <si>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</si>
  <si>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</si>
  <si>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</si>
  <si>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</si>
  <si>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</si>
  <si>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</si>
  <si>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</si>
  <si>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</si>
  <si>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</si>
  <si>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</si>
  <si>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</si>
  <si>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</si>
  <si>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</si>
  <si>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</si>
  <si>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</si>
  <si>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</si>
  <si>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</si>
  <si>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</si>
  <si>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</si>
  <si>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</si>
  <si>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</si>
  <si>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</si>
  <si>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</si>
  <si>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</si>
  <si>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</si>
  <si>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</si>
  <si>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</si>
  <si>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</si>
  <si>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</si>
  <si>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</si>
  <si>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</si>
  <si>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</si>
  <si>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</si>
  <si>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</si>
  <si>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</si>
  <si>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</si>
  <si>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</si>
  <si>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</si>
  <si>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</si>
  <si>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</si>
  <si>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</si>
  <si>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</si>
  <si>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</si>
  <si>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</si>
  <si>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</si>
  <si>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</si>
  <si>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</si>
  <si>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</si>
  <si>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</si>
  <si>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</si>
  <si>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</si>
  <si>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</si>
  <si>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</si>
  <si>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</si>
  <si>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</si>
  <si>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</si>
  <si>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</si>
  <si>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</si>
  <si>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</si>
  <si>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</si>
  <si>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</si>
  <si>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</si>
  <si>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</si>
  <si>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</si>
  <si>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</si>
  <si>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</si>
  <si>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</si>
  <si>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</si>
  <si>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</si>
  <si>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</si>
  <si>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</si>
  <si>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</si>
  <si>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</si>
  <si>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</si>
  <si>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</si>
  <si>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</si>
  <si>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</si>
  <si>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</si>
  <si>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</si>
  <si>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</si>
  <si>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</si>
  <si>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</si>
  <si>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</si>
  <si>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</si>
  <si>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</si>
  <si>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</si>
  <si>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</si>
  <si>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</si>
  <si>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</si>
  <si>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</si>
  <si>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</si>
  <si>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</si>
  <si>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</si>
  <si>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</si>
  <si>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</si>
  <si>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</si>
  <si>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</si>
  <si>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</si>
  <si>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</si>
  <si>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</si>
  <si>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</si>
  <si>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</si>
  <si>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</si>
  <si>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</si>
  <si>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</si>
  <si>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</si>
  <si>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</si>
  <si>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</si>
  <si>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</si>
  <si>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</si>
  <si>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</si>
  <si>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</si>
  <si>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</si>
  <si>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</si>
  <si>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</si>
  <si>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</si>
  <si>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</si>
  <si>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</si>
  <si>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</si>
  <si>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</si>
  <si>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</si>
  <si>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</si>
  <si>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</si>
  <si>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</si>
  <si>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</si>
  <si>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</si>
  <si>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</si>
  <si>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</si>
  <si>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</si>
  <si>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</si>
  <si>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</si>
  <si>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</si>
  <si>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</si>
  <si>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</si>
  <si>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</si>
  <si>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</si>
  <si>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</si>
  <si>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</si>
  <si>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</si>
  <si>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</si>
  <si>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</si>
  <si>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</si>
  <si>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</si>
  <si>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</si>
  <si>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</si>
  <si>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</si>
  <si>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</si>
  <si>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</si>
  <si>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</si>
  <si>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</si>
  <si>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</si>
  <si>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</si>
  <si>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</si>
  <si>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</si>
  <si>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</si>
  <si>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</si>
  <si>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</si>
  <si>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</si>
  <si>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</si>
  <si>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</si>
  <si>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</si>
  <si>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</si>
  <si>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</si>
  <si>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</si>
  <si>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</si>
  <si>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</si>
  <si>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</si>
  <si>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</si>
  <si>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</si>
  <si>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</si>
  <si>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</si>
  <si>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</si>
  <si>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</si>
  <si>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</si>
  <si>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</si>
  <si>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</si>
  <si>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</si>
  <si>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</si>
  <si>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</si>
  <si>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</si>
  <si>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</si>
  <si>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</si>
  <si>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</si>
  <si>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</si>
  <si>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</si>
  <si>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</si>
  <si>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</si>
  <si>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</si>
  <si>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</si>
  <si>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</si>
  <si>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</si>
  <si>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</si>
  <si>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</si>
  <si>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</si>
  <si>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</si>
  <si>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</si>
  <si>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</si>
  <si>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</si>
  <si>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</si>
  <si>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</si>
  <si>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</si>
  <si>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</si>
  <si>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</si>
  <si>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</si>
  <si>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</si>
  <si>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</si>
  <si>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</si>
  <si>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</si>
  <si>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</si>
  <si>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</si>
  <si>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</si>
  <si>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</si>
  <si>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</si>
  <si>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</si>
  <si>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</si>
  <si>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</si>
  <si>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</si>
  <si>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</si>
  <si>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</si>
  <si>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</si>
  <si>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</si>
  <si>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</si>
  <si>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</si>
  <si>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</si>
  <si>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</si>
  <si>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</si>
  <si>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</si>
  <si>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</si>
  <si>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</si>
  <si>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</si>
  <si>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</si>
  <si>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</si>
  <si>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</si>
  <si>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</si>
  <si>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</si>
  <si>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</si>
  <si>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</si>
  <si>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</si>
  <si>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</si>
  <si>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</si>
  <si>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</si>
  <si>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</si>
  <si>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</si>
  <si>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</si>
  <si>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</si>
  <si>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</si>
  <si>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</si>
  <si>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</si>
  <si>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</si>
  <si>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</si>
  <si>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</si>
  <si>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</si>
  <si>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</si>
  <si>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</si>
  <si>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</si>
  <si>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</si>
  <si>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</si>
  <si>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</si>
  <si>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</si>
  <si>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</si>
  <si>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</si>
  <si>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</si>
  <si>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</si>
  <si>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</si>
  <si>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</si>
  <si>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</si>
  <si>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</si>
  <si>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</si>
  <si>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</si>
  <si>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</si>
  <si>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</si>
  <si>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</si>
  <si>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</si>
  <si>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</si>
  <si>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</si>
  <si>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</si>
  <si>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</si>
  <si>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</si>
  <si>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</si>
  <si>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</si>
  <si>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</si>
  <si>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</si>
  <si>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</si>
  <si>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</si>
  <si>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</si>
  <si>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</si>
  <si>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</si>
  <si>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</si>
  <si>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</si>
  <si>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</si>
  <si>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</si>
  <si>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</si>
  <si>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</si>
  <si>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</si>
  <si>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</si>
  <si>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</si>
  <si>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</si>
  <si>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</si>
  <si>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</si>
  <si>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</si>
  <si>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</si>
  <si>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</si>
  <si>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</si>
  <si>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</si>
  <si>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</si>
  <si>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</si>
  <si>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</si>
  <si>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</si>
  <si>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</si>
  <si>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</si>
  <si>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</si>
  <si>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</si>
  <si>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</si>
  <si>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</si>
  <si>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</si>
  <si>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</si>
  <si>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</si>
  <si>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</si>
  <si>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</si>
  <si>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</si>
  <si>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</si>
  <si>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</si>
  <si>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</si>
  <si>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</si>
  <si>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</si>
  <si>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</si>
  <si>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</si>
  <si>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</si>
  <si>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</si>
  <si>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</si>
  <si>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</si>
  <si>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</si>
  <si>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</si>
  <si>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</si>
  <si>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</si>
  <si>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</si>
  <si>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</si>
  <si>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</si>
  <si>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</si>
  <si>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</si>
  <si>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</si>
  <si>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</si>
  <si>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</si>
  <si>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</si>
  <si>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</si>
  <si>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</si>
  <si>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</si>
  <si>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</si>
  <si>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</si>
  <si>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</si>
  <si>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</si>
  <si>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</si>
  <si>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</si>
  <si>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</si>
  <si>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</si>
  <si>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</si>
  <si>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</si>
  <si>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</si>
  <si>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</si>
  <si>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</si>
  <si>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</si>
  <si>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</si>
  <si>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</si>
  <si>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</si>
  <si>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</si>
  <si>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</si>
  <si>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</si>
  <si>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</si>
  <si>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</si>
  <si>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</si>
  <si>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</si>
  <si>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</si>
  <si>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</si>
  <si>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</si>
  <si>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</si>
  <si>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</si>
  <si>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</si>
  <si>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</si>
  <si>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</si>
  <si>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</si>
  <si>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</si>
  <si>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</si>
  <si>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</si>
  <si>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</si>
  <si>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</si>
  <si>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</si>
  <si>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</si>
  <si>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</si>
  <si>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</si>
  <si>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</si>
  <si>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</si>
  <si>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</si>
  <si>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</si>
  <si>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</si>
  <si>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</si>
  <si>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</si>
  <si>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</si>
  <si>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</si>
  <si>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</si>
  <si>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</si>
  <si>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</si>
  <si>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</si>
  <si>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</si>
  <si>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</si>
  <si>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</si>
  <si>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</si>
  <si>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</si>
  <si>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</si>
  <si>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</si>
  <si>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</si>
  <si>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</si>
  <si>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</si>
  <si>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</si>
  <si>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</si>
  <si>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</si>
  <si>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</si>
  <si>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</si>
  <si>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</si>
  <si>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</si>
  <si>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</si>
  <si>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</si>
  <si>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</si>
  <si>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</si>
  <si>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</si>
  <si>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</si>
  <si>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</si>
  <si>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</si>
  <si>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</si>
  <si>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</si>
  <si>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</si>
  <si>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</si>
  <si>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</si>
  <si>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</si>
  <si>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</si>
  <si>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</si>
  <si>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</si>
  <si>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</si>
  <si>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</si>
  <si>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</si>
  <si>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</si>
  <si>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</si>
  <si>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</si>
  <si>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</si>
  <si>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</si>
  <si>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</si>
  <si>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</si>
  <si>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</si>
  <si>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</si>
  <si>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</si>
  <si>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</si>
  <si>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</si>
  <si>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</si>
  <si>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</si>
  <si>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</si>
  <si>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</si>
  <si>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</si>
  <si>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</si>
  <si>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</si>
  <si>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</si>
  <si>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</si>
  <si>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</si>
  <si>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</si>
  <si>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</si>
  <si>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</si>
  <si>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</si>
  <si>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</si>
  <si>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</si>
  <si>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</si>
  <si>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</si>
  <si>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</si>
  <si>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</si>
  <si>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</si>
  <si>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</si>
  <si>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</si>
  <si>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</si>
  <si>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</si>
  <si>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</si>
  <si>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</si>
  <si>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</si>
  <si>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</si>
  <si>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</si>
  <si>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</si>
  <si>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</si>
  <si>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</si>
  <si>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</si>
  <si>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</si>
  <si>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</si>
  <si>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</si>
  <si>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</si>
  <si>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</si>
  <si>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</si>
  <si>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</si>
  <si>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</si>
  <si>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</si>
  <si>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</si>
  <si>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</si>
  <si>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</si>
  <si>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</si>
  <si>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</si>
  <si>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</si>
  <si>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</si>
  <si>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</si>
  <si>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</si>
  <si>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</si>
  <si>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</si>
  <si>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</si>
  <si>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</si>
  <si>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</si>
  <si>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</si>
  <si>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</si>
  <si>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</si>
  <si>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</si>
  <si>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</si>
  <si>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</si>
  <si>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</si>
  <si>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</si>
  <si>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</si>
  <si>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</si>
  <si>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</si>
  <si>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</si>
  <si>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</si>
  <si>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</si>
  <si>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</si>
  <si>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</si>
  <si>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</si>
  <si>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</si>
  <si>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</si>
  <si>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</si>
  <si>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</si>
  <si>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</si>
  <si>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</si>
  <si>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</si>
  <si>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</si>
  <si>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</si>
  <si>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</si>
  <si>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</si>
  <si>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</si>
  <si>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</si>
  <si>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</si>
  <si>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</si>
  <si>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</si>
  <si>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</si>
  <si>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</si>
  <si>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</si>
  <si>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</si>
  <si>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</si>
  <si>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</si>
  <si>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</si>
  <si>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</si>
  <si>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</si>
  <si>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</si>
  <si>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</si>
  <si>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</si>
  <si>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</si>
  <si>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</si>
  <si>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</si>
  <si>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</si>
  <si>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</si>
  <si>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</si>
  <si>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</si>
  <si>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</si>
  <si>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</si>
  <si>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</si>
  <si>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</si>
  <si>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</si>
  <si>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</si>
  <si>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</si>
  <si>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</si>
  <si>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</si>
  <si>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</si>
  <si>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</si>
  <si>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</si>
  <si>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</si>
  <si>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</si>
  <si>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</si>
  <si>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</si>
  <si>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</si>
  <si>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</si>
  <si>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</si>
  <si>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</si>
  <si>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</si>
  <si>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</si>
  <si>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</si>
  <si>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</si>
  <si>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</si>
  <si>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</si>
  <si>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</si>
  <si>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</si>
  <si>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</si>
  <si>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</si>
  <si>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</si>
  <si>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</si>
  <si>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</si>
  <si>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</si>
  <si>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</si>
  <si>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</si>
  <si>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</si>
  <si>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</si>
  <si>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</si>
  <si>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</si>
  <si>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</si>
  <si>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</si>
  <si>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</si>
  <si>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</si>
  <si>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</si>
  <si>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</si>
  <si>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</si>
  <si>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</si>
  <si>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</si>
  <si>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</si>
  <si>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</si>
  <si>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</si>
  <si>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</si>
  <si>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</si>
  <si>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</si>
  <si>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</si>
  <si>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</si>
  <si>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</si>
  <si>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</si>
  <si>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</si>
  <si>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</si>
  <si>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</si>
  <si>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</si>
  <si>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</si>
  <si>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</si>
  <si>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</si>
  <si>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</si>
  <si>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</si>
  <si>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</si>
  <si>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</si>
  <si>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</si>
  <si>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</si>
  <si>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</si>
  <si>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</si>
  <si>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</si>
  <si>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</si>
  <si>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</si>
  <si>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</si>
  <si>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</si>
  <si>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</si>
  <si>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</si>
  <si>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</si>
  <si>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</si>
  <si>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</si>
  <si>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</si>
  <si>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</si>
  <si>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</si>
  <si>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</si>
  <si>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</si>
  <si>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</si>
  <si>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</si>
  <si>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</si>
  <si>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</si>
  <si>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</si>
  <si>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</si>
  <si>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</si>
  <si>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</si>
  <si>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</si>
  <si>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</si>
  <si>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</si>
  <si>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</si>
  <si>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</si>
  <si>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</si>
  <si>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</si>
  <si>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</si>
  <si>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</si>
  <si>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</si>
  <si>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</si>
  <si>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</si>
  <si>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</si>
  <si>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</si>
  <si>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</si>
  <si>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</si>
  <si>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</si>
  <si>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</si>
  <si>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</si>
  <si>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</si>
  <si>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</si>
  <si>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</si>
  <si>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</si>
  <si>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</si>
  <si>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</si>
  <si>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</si>
  <si>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</si>
  <si>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</si>
  <si>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</si>
  <si>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</si>
  <si>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</si>
  <si>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</si>
  <si>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</si>
  <si>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</si>
  <si>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</si>
  <si>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</si>
  <si>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</si>
  <si>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</si>
  <si>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</si>
  <si>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</si>
  <si>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</si>
  <si>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</si>
  <si>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</si>
  <si>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</si>
  <si>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</si>
  <si>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</si>
  <si>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</si>
  <si>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</si>
  <si>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</si>
  <si>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</si>
  <si>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</si>
  <si>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</si>
  <si>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</si>
  <si>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</si>
  <si>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</si>
  <si>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</si>
  <si>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</si>
  <si>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</si>
  <si>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</si>
  <si>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</si>
  <si>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</si>
  <si>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</si>
  <si>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</si>
  <si>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</si>
  <si>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</si>
  <si>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</si>
  <si>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</si>
  <si>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</si>
  <si>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</si>
  <si>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</si>
  <si>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</si>
  <si>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</si>
  <si>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</si>
  <si>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</si>
  <si>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</si>
  <si>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</si>
  <si>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</si>
  <si>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</si>
  <si>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</si>
  <si>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</si>
  <si>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</si>
  <si>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</si>
  <si>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</si>
  <si>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</si>
  <si>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</si>
  <si>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</si>
  <si>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</si>
  <si>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</si>
  <si>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</si>
  <si>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</si>
  <si>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</si>
  <si>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</si>
  <si>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</si>
  <si>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</si>
  <si>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</si>
  <si>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</si>
  <si>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</si>
  <si>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</si>
  <si>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</si>
  <si>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</si>
  <si>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</si>
  <si>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</si>
  <si>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</si>
  <si>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</si>
  <si>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</si>
  <si>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</si>
  <si>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</si>
  <si>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</si>
  <si>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</si>
  <si>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</si>
  <si>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</si>
  <si>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</si>
  <si>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</si>
  <si>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</si>
  <si>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</si>
  <si>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</si>
  <si>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</si>
  <si>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</si>
  <si>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</si>
  <si>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</si>
  <si>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</si>
  <si>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</si>
  <si>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</si>
  <si>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</si>
  <si>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</si>
  <si>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</si>
  <si>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</si>
  <si>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</si>
  <si>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</si>
  <si>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</si>
  <si>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</si>
  <si>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</si>
  <si>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</si>
  <si>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</si>
  <si>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</si>
  <si>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</si>
  <si>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</si>
  <si>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</si>
  <si>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</si>
  <si>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</si>
  <si>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</si>
  <si>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</si>
  <si>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</si>
  <si>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</si>
  <si>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</si>
  <si>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</si>
  <si>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</si>
  <si>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</si>
  <si>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</si>
  <si>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</si>
  <si>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</si>
  <si>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</si>
  <si>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</si>
  <si>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</si>
  <si>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</si>
  <si>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</si>
  <si>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</si>
  <si>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</si>
  <si>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</si>
  <si>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</si>
  <si>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</si>
  <si>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</si>
  <si>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</si>
  <si>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</si>
  <si>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</si>
  <si>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</si>
  <si>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</si>
  <si>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</si>
  <si>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</si>
  <si>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</si>
  <si>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</si>
  <si>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</si>
  <si>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</si>
  <si>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</si>
  <si>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</si>
  <si>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</si>
  <si>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</si>
  <si>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</si>
  <si>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</si>
  <si>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</si>
  <si>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</si>
  <si>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</si>
  <si>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</si>
  <si>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</si>
  <si>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</si>
  <si>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</si>
  <si>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</si>
  <si>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</si>
  <si>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</si>
  <si>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</si>
  <si>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</si>
  <si>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</si>
  <si>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</si>
  <si>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</si>
  <si>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</si>
  <si>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</si>
  <si>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</si>
  <si>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</si>
  <si>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</si>
  <si>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</si>
  <si>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</si>
  <si>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</si>
  <si>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</si>
  <si>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</si>
  <si>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</si>
  <si>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</si>
  <si>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</si>
  <si>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</si>
  <si>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</si>
  <si>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</si>
  <si>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</si>
  <si>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</si>
  <si>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</si>
  <si>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</si>
  <si>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</si>
  <si>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</si>
  <si>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</si>
  <si>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</si>
  <si>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</si>
  <si>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</si>
  <si>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</si>
  <si>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</si>
  <si>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</si>
  <si>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</si>
  <si>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</si>
  <si>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</si>
  <si>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</si>
  <si>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</si>
  <si>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</si>
  <si>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</si>
  <si>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</si>
  <si>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</si>
  <si>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</si>
  <si>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</si>
  <si>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</si>
  <si>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</si>
  <si>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</si>
  <si>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</si>
  <si>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</si>
  <si>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</si>
  <si>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</si>
  <si>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</si>
  <si>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</si>
  <si>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</si>
  <si>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</si>
  <si>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</si>
  <si>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</si>
  <si>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</si>
  <si>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</si>
  <si>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</si>
  <si>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</si>
  <si>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</si>
  <si>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</si>
  <si>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</si>
  <si>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</si>
  <si>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</si>
  <si>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</si>
  <si>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</si>
  <si>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</si>
  <si>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</si>
  <si>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</si>
  <si>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</si>
  <si>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</si>
  <si>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</si>
  <si>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</si>
  <si>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</si>
  <si>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</si>
  <si>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</si>
  <si>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</si>
  <si>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</si>
  <si>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</si>
  <si>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</si>
  <si>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</si>
  <si>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</si>
  <si>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</si>
  <si>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</si>
  <si>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</si>
  <si>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</si>
  <si>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</si>
  <si>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</si>
  <si>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</si>
  <si>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</si>
  <si>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</si>
  <si>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</si>
  <si>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</si>
  <si>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</si>
  <si>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</si>
  <si>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</si>
  <si>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</si>
  <si>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</si>
  <si>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</si>
  <si>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</si>
  <si>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</si>
  <si>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</si>
  <si>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</si>
  <si>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</si>
  <si>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</si>
  <si>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</si>
  <si>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</si>
  <si>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</si>
  <si>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</si>
  <si>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</si>
  <si>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</si>
  <si>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</si>
  <si>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</si>
  <si>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</si>
  <si>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</si>
  <si>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</si>
  <si>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</si>
  <si>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</si>
  <si>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</si>
  <si>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</si>
  <si>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</si>
  <si>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</si>
  <si>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</si>
  <si>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</si>
  <si>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</si>
  <si>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</si>
  <si>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</si>
  <si>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</si>
  <si>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</si>
  <si>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</si>
  <si>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</si>
  <si>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</si>
  <si>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</si>
  <si>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</si>
  <si>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</si>
  <si>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</si>
  <si>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</si>
  <si>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</si>
  <si>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</si>
  <si>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</si>
  <si>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</si>
  <si>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</si>
  <si>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</si>
  <si>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</si>
  <si>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</si>
  <si>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</si>
  <si>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</si>
  <si>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</si>
  <si>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</si>
  <si>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</si>
  <si>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</si>
  <si>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</si>
  <si>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</si>
  <si>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</si>
  <si>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</si>
  <si>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</si>
  <si>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</si>
  <si>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</si>
  <si>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</si>
  <si>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</si>
  <si>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</si>
  <si>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</si>
  <si>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</si>
  <si>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</si>
  <si>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</si>
  <si>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</si>
  <si>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</si>
  <si>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</si>
  <si>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</si>
  <si>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</si>
  <si>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</si>
  <si>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</si>
  <si>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</si>
  <si>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</si>
  <si>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</si>
  <si>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</si>
  <si>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</si>
  <si>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</si>
  <si>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</si>
  <si>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</si>
  <si>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</si>
  <si>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</si>
  <si>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</si>
  <si>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</si>
  <si>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</si>
  <si>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</si>
  <si>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</si>
  <si>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</si>
  <si>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</si>
  <si>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</si>
  <si>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</si>
  <si>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</si>
  <si>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</si>
  <si>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</si>
  <si>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</si>
  <si>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</si>
  <si>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</si>
  <si>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</si>
  <si>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</si>
  <si>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</si>
  <si>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</si>
  <si>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</si>
  <si>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</si>
  <si>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</si>
  <si>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</si>
  <si>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</si>
  <si>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</si>
  <si>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</si>
  <si>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</si>
  <si>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</si>
  <si>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</si>
  <si>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</si>
  <si>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</si>
  <si>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</si>
  <si>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</si>
  <si>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</si>
  <si>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</si>
  <si>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</si>
  <si>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</si>
  <si>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</si>
  <si>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</si>
  <si>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</si>
  <si>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</si>
  <si>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</si>
  <si>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</si>
  <si>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</si>
  <si>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</si>
  <si>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</si>
  <si>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</si>
  <si>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</si>
  <si>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</si>
  <si>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</si>
  <si>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</si>
  <si>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</si>
  <si>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</si>
  <si>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</si>
  <si>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</si>
  <si>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</si>
  <si>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</si>
  <si>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</si>
  <si>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</si>
  <si>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</si>
  <si>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</si>
  <si>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</si>
  <si>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</si>
  <si>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</si>
  <si>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</si>
  <si>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</si>
  <si>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</si>
  <si>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</si>
  <si>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</si>
  <si>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</si>
  <si>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</si>
  <si>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</si>
  <si>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</si>
  <si>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</si>
  <si>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</si>
  <si>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</si>
  <si>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</si>
  <si>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</si>
  <si>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</si>
  <si>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</si>
  <si>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</si>
  <si>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</si>
  <si>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</si>
  <si>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</si>
  <si>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</si>
  <si>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</si>
  <si>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</si>
  <si>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</si>
  <si>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</si>
  <si>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</si>
  <si>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</si>
  <si>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</si>
  <si>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</si>
  <si>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</si>
  <si>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</si>
  <si>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</si>
  <si>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</si>
  <si>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</si>
  <si>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</si>
  <si>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</si>
  <si>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</si>
  <si>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</si>
  <si>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</si>
  <si>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</si>
  <si>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</si>
  <si>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</si>
  <si>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</si>
  <si>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</si>
  <si>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</si>
  <si>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</si>
  <si>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</si>
  <si>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</si>
  <si>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</si>
  <si>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</si>
  <si>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</si>
  <si>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</si>
  <si>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</si>
  <si>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</si>
  <si>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</si>
  <si>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</si>
  <si>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</si>
  <si>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</si>
  <si>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</si>
  <si>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</si>
  <si>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</si>
  <si>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</si>
  <si>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</si>
  <si>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</si>
  <si>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</si>
  <si>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</si>
  <si>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</si>
  <si>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</si>
  <si>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</si>
  <si>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</si>
  <si>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</si>
  <si>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</si>
  <si>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</si>
  <si>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</si>
  <si>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</si>
  <si>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</si>
  <si>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</si>
  <si>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</si>
  <si>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</si>
  <si>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</si>
  <si>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</si>
  <si>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</si>
  <si>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</si>
  <si>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</si>
  <si>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</si>
  <si>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</si>
  <si>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</si>
  <si>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</si>
  <si>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</si>
  <si>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</si>
  <si>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</si>
  <si>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</si>
  <si>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</si>
  <si>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</si>
  <si>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</si>
  <si>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</si>
  <si>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</si>
  <si>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</si>
  <si>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</si>
  <si>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</si>
  <si>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</si>
  <si>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</si>
  <si>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</si>
  <si>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</si>
  <si>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</si>
  <si>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</si>
  <si>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</si>
  <si>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</si>
  <si>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</si>
  <si>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</si>
  <si>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</si>
  <si>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</si>
  <si>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</si>
  <si>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</si>
  <si>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</si>
  <si>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</si>
  <si>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</si>
  <si>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</si>
  <si>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</si>
  <si>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</si>
  <si>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</si>
  <si>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</si>
  <si>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</si>
  <si>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</si>
  <si>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</si>
  <si>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</si>
  <si>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</si>
  <si>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</si>
  <si>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</si>
  <si>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</si>
  <si>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</si>
  <si>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</si>
  <si>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</si>
  <si>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</si>
  <si>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</si>
  <si>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</si>
  <si>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</si>
  <si>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</si>
  <si>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</si>
  <si>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</si>
  <si>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</si>
  <si>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</si>
  <si>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</si>
  <si>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</si>
  <si>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</si>
  <si>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</si>
  <si>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</si>
  <si>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</si>
  <si>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</si>
  <si>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</si>
  <si>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</si>
  <si>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</si>
  <si>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</si>
  <si>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</si>
  <si>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</si>
  <si>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</si>
  <si>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</si>
  <si>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</si>
  <si>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</si>
  <si>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</si>
  <si>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</si>
  <si>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</si>
  <si>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</si>
  <si>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</si>
  <si>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</si>
  <si>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</si>
  <si>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</si>
  <si>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</si>
  <si>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</si>
  <si>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</si>
  <si>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</si>
  <si>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</si>
  <si>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</si>
  <si>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</si>
  <si>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</si>
  <si>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</si>
  <si>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</si>
  <si>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</si>
  <si>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</si>
  <si>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</si>
  <si>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</si>
  <si>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</si>
  <si>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</si>
  <si>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</si>
  <si>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</si>
  <si>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</si>
  <si>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</si>
  <si>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</si>
  <si>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</si>
  <si>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</si>
  <si>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</si>
  <si>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</si>
  <si>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</si>
  <si>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</si>
  <si>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</si>
  <si>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</si>
  <si>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</si>
  <si>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</si>
  <si>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</si>
  <si>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</si>
  <si>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</si>
  <si>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</si>
  <si>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</si>
  <si>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</si>
  <si>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</si>
  <si>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</si>
  <si>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</si>
  <si>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</si>
  <si>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</si>
  <si>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</si>
  <si>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</si>
  <si>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</si>
  <si>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</si>
  <si>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</si>
  <si>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</si>
  <si>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</si>
  <si>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</si>
  <si>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</si>
  <si>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</si>
  <si>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</si>
  <si>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</si>
  <si>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</si>
  <si>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</si>
  <si>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</si>
  <si>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</si>
  <si>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</si>
  <si>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</si>
  <si>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</si>
  <si>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</si>
  <si>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</si>
  <si>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</si>
  <si>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</si>
  <si>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</si>
  <si>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</si>
  <si>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</si>
  <si>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</si>
  <si>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</si>
  <si>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</si>
  <si>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</si>
  <si>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</si>
  <si>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</si>
  <si>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</si>
  <si>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</si>
  <si>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</si>
  <si>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</si>
  <si>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</si>
  <si>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</si>
  <si>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</si>
  <si>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</si>
  <si>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</si>
  <si>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</si>
  <si>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</si>
  <si>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</si>
  <si>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</si>
  <si>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</si>
  <si>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</si>
  <si>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</si>
  <si>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</si>
  <si>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</si>
  <si>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</si>
  <si>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</si>
  <si>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</si>
  <si>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</si>
  <si>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</si>
  <si>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</si>
  <si>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</si>
  <si>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</si>
  <si>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</si>
  <si>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</si>
  <si>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</si>
  <si>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</si>
  <si>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</si>
  <si>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</si>
  <si>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</si>
  <si>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</si>
  <si>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</si>
  <si>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</si>
  <si>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</si>
  <si>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</si>
  <si>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</si>
  <si>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</si>
  <si>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</si>
  <si>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</si>
  <si>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</si>
  <si>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</si>
  <si>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</si>
  <si>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</si>
  <si>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</si>
  <si>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</si>
  <si>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</si>
  <si>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</si>
  <si>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</si>
  <si>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</si>
  <si>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</si>
  <si>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</si>
  <si>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</si>
  <si>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</si>
  <si>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</si>
  <si>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</si>
  <si>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</si>
  <si>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</si>
  <si>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</si>
  <si>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</si>
  <si>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</si>
  <si>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</si>
  <si>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</si>
  <si>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</si>
  <si>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</si>
  <si>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</si>
  <si>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</si>
  <si>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</si>
  <si>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</si>
  <si>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</si>
  <si>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</si>
  <si>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</si>
  <si>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</si>
  <si>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</si>
  <si>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</si>
  <si>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</si>
  <si>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</si>
  <si>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</si>
  <si>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</si>
  <si>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</si>
  <si>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</si>
  <si>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</si>
  <si>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</si>
  <si>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</si>
  <si>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</si>
  <si>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</si>
  <si>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</si>
  <si>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</si>
  <si>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</si>
  <si>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</si>
  <si>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</si>
  <si>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</si>
  <si>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</si>
  <si>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</si>
  <si>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</si>
  <si>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</si>
  <si>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</si>
  <si>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</si>
  <si>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</si>
  <si>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</si>
  <si>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</si>
  <si>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</si>
  <si>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</si>
  <si>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</si>
  <si>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</si>
  <si>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</si>
  <si>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</si>
  <si>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</si>
  <si>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</si>
  <si>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</si>
  <si>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</si>
  <si>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</si>
  <si>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</si>
  <si>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</si>
  <si>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</si>
  <si>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</si>
  <si>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</si>
  <si>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</si>
  <si>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</si>
  <si>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</si>
  <si>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</si>
  <si>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</si>
  <si>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</si>
  <si>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</si>
  <si>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</si>
  <si>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</si>
  <si>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</si>
  <si>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</si>
  <si>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</si>
  <si>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</si>
  <si>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</si>
  <si>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</si>
  <si>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</si>
  <si>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</si>
  <si>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</si>
  <si>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</si>
  <si>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</si>
  <si>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</si>
  <si>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</si>
  <si>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</si>
  <si>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</si>
  <si>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</si>
  <si>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</si>
  <si>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</si>
  <si>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</si>
  <si>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</si>
  <si>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</si>
  <si>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</si>
  <si>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</si>
  <si>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</si>
  <si>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</si>
  <si>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</si>
  <si>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</si>
  <si>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</si>
  <si>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</si>
  <si>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</si>
  <si>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</si>
  <si>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</si>
  <si>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</si>
  <si>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</si>
  <si>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</si>
  <si>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</si>
  <si>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</si>
  <si>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</si>
  <si>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</si>
  <si>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</si>
  <si>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</si>
  <si>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</si>
  <si>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</si>
  <si>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</si>
  <si>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</si>
  <si>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</si>
  <si>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</si>
  <si>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</si>
  <si>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</si>
  <si>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</si>
  <si>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</si>
  <si>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</si>
  <si>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</si>
  <si>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</si>
  <si>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</si>
  <si>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</si>
  <si>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</si>
  <si>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</si>
  <si>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</si>
  <si>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</si>
  <si>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</si>
  <si>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</si>
  <si>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</si>
  <si>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</si>
  <si>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</si>
  <si>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</si>
  <si>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</si>
  <si>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</si>
  <si>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</si>
  <si>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</si>
  <si>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</si>
  <si>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</si>
  <si>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</si>
  <si>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</si>
  <si>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</si>
  <si>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</si>
  <si>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</si>
  <si>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</si>
  <si>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</si>
  <si>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</si>
  <si>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</si>
  <si>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</si>
  <si>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</si>
  <si>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</si>
  <si>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</si>
  <si>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</si>
  <si>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</si>
  <si>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</si>
  <si>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</si>
  <si>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</si>
  <si>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</si>
  <si>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</si>
  <si>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</si>
  <si>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</si>
  <si>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</si>
  <si>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</si>
  <si>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</si>
  <si>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</si>
  <si>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</si>
  <si>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</si>
  <si>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</si>
  <si>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</si>
  <si>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</si>
  <si>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</si>
  <si>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</si>
  <si>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</si>
  <si>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</si>
  <si>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</si>
  <si>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</si>
  <si>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</si>
  <si>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</si>
  <si>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</si>
  <si>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</si>
  <si>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</si>
  <si>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</si>
  <si>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</si>
  <si>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</si>
  <si>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</si>
  <si>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</si>
  <si>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</si>
  <si>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</si>
  <si>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</si>
  <si>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</si>
  <si>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</si>
  <si>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</si>
  <si>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</si>
  <si>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</si>
  <si>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</si>
  <si>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</si>
  <si>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</si>
  <si>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</si>
  <si>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</si>
  <si>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</si>
  <si>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</si>
  <si>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</si>
  <si>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</si>
  <si>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</si>
  <si>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</si>
  <si>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</si>
  <si>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</si>
  <si>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</si>
  <si>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</si>
  <si>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</si>
  <si>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</si>
  <si>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</si>
  <si>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</si>
  <si>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</si>
  <si>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</si>
  <si>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</si>
  <si>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</si>
  <si>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</si>
  <si>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</si>
  <si>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</si>
  <si>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</si>
  <si>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</si>
  <si>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</si>
  <si>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</si>
  <si>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</si>
  <si>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</si>
  <si>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</si>
  <si>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</si>
  <si>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</si>
  <si>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</si>
  <si>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</si>
  <si>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</si>
  <si>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</si>
  <si>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</si>
  <si>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</si>
  <si>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</si>
  <si>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</si>
  <si>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</si>
  <si>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</si>
  <si>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</si>
  <si>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</si>
  <si>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</si>
  <si>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</si>
  <si>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</si>
  <si>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</si>
  <si>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</si>
  <si>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</si>
  <si>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</si>
  <si>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</si>
  <si>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</si>
  <si>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</si>
  <si>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</si>
  <si>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</si>
  <si>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</si>
  <si>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</si>
  <si>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</si>
  <si>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</si>
  <si>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</si>
  <si>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</si>
  <si>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</si>
  <si>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</si>
  <si>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</si>
  <si>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</si>
  <si>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</si>
  <si>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</si>
  <si>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</si>
  <si>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</si>
  <si>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</si>
  <si>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</si>
  <si>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</si>
  <si>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</si>
  <si>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</si>
  <si>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</si>
  <si>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</si>
  <si>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</si>
  <si>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</si>
  <si>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</si>
  <si>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</si>
  <si>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</si>
  <si>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</si>
  <si>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</si>
  <si>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</si>
  <si>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</si>
  <si>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</si>
  <si>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</si>
  <si>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</si>
  <si>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</si>
  <si>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</si>
  <si>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</si>
  <si>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</si>
  <si>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</si>
  <si>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</si>
  <si>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</si>
  <si>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</si>
  <si>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</si>
  <si>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</si>
  <si>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</si>
  <si>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</si>
  <si>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</si>
  <si>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</si>
  <si>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</si>
  <si>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</si>
  <si>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</si>
  <si>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</si>
  <si>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</si>
  <si>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</si>
  <si>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</si>
  <si>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</si>
  <si>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</si>
  <si>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</si>
  <si>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</si>
  <si>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</si>
  <si>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</si>
  <si>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</si>
  <si>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</si>
  <si>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</si>
  <si>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</si>
  <si>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</si>
  <si>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</si>
  <si>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</si>
  <si>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</si>
  <si>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</si>
  <si>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</si>
  <si>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</si>
  <si>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</si>
  <si>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</si>
  <si>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</si>
  <si>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</si>
  <si>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</si>
  <si>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</si>
  <si>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</si>
  <si>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</si>
  <si>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</si>
  <si>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</si>
  <si>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</si>
  <si>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</si>
  <si>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</si>
  <si>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</si>
  <si>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</si>
  <si>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</si>
  <si>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</si>
  <si>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</si>
  <si>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</si>
  <si>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</si>
  <si>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</si>
  <si>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</si>
  <si>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</si>
  <si>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</si>
  <si>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</si>
  <si>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</si>
  <si>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</si>
  <si>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</si>
  <si>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</si>
  <si>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</si>
  <si>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</si>
  <si>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</si>
  <si>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</si>
  <si>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</si>
  <si>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</si>
  <si>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</si>
  <si>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</si>
  <si>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</si>
  <si>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</si>
  <si>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</si>
  <si>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</si>
  <si>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</si>
  <si>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</si>
  <si>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</si>
  <si>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</si>
  <si>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</si>
  <si>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</si>
  <si>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</si>
  <si>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</si>
  <si>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</si>
  <si>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</si>
  <si>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</si>
  <si>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</si>
  <si>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</si>
  <si>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</si>
  <si>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</si>
  <si>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</si>
  <si>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</si>
  <si>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</si>
  <si>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</si>
  <si>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</si>
  <si>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</si>
  <si>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</si>
  <si>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</si>
  <si>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</si>
  <si>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</si>
  <si>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</si>
  <si>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</si>
  <si>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</si>
  <si>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</si>
  <si>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</si>
  <si>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</si>
  <si>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</si>
  <si>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</si>
  <si>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</si>
  <si>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</si>
  <si>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</si>
  <si>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</si>
  <si>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</si>
  <si>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</si>
  <si>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</si>
  <si>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</si>
  <si>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</si>
  <si>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</si>
  <si>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</si>
  <si>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</si>
  <si>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</si>
  <si>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</si>
  <si>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</si>
  <si>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</si>
  <si>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</si>
  <si>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</si>
  <si>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</si>
  <si>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</si>
  <si>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</si>
  <si>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</si>
  <si>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</si>
  <si>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</si>
  <si>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</si>
  <si>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</si>
  <si>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</si>
  <si>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</si>
  <si>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</si>
  <si>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</si>
  <si>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</si>
  <si>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</si>
  <si>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</si>
  <si>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</si>
  <si>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</si>
  <si>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</si>
  <si>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</si>
  <si>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</si>
  <si>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</si>
  <si>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</si>
  <si>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</si>
  <si>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</si>
  <si>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</si>
  <si>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</si>
  <si>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</si>
  <si>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</si>
  <si>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</si>
  <si>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</si>
  <si>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</si>
  <si>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</si>
  <si>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</si>
  <si>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</si>
  <si>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</si>
  <si>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</si>
  <si>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</si>
  <si>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</si>
  <si>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</si>
  <si>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</si>
  <si>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</si>
  <si>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</si>
  <si>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</si>
  <si>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</si>
  <si>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</si>
  <si>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</si>
  <si>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</si>
  <si>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</si>
  <si>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</si>
  <si>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</si>
  <si>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</si>
  <si>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</si>
  <si>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</si>
  <si>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</si>
  <si>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</si>
  <si>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</si>
  <si>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</si>
  <si>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</si>
  <si>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</si>
  <si>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</si>
  <si>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</si>
  <si>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</si>
  <si>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</si>
  <si>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</si>
  <si>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</si>
  <si>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</si>
  <si>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</si>
  <si>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</si>
  <si>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</si>
  <si>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</si>
  <si>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</si>
  <si>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</si>
  <si>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</si>
  <si>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</si>
  <si>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</si>
  <si>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</si>
  <si>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</si>
  <si>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</si>
  <si>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</si>
  <si>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</si>
  <si>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</si>
  <si>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</si>
  <si>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</si>
  <si>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</si>
  <si>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</si>
  <si>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</si>
  <si>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</si>
  <si>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</si>
  <si>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</si>
  <si>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</si>
  <si>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</si>
  <si>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</si>
  <si>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</si>
  <si>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</si>
  <si>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</si>
  <si>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</si>
  <si>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</si>
  <si>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</si>
  <si>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</si>
  <si>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</si>
  <si>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</si>
  <si>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</si>
  <si>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</si>
  <si>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</si>
  <si>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</si>
  <si>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</si>
  <si>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</si>
  <si>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</si>
  <si>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</si>
  <si>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</si>
  <si>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</si>
  <si>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</si>
  <si>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</si>
  <si>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</si>
  <si>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</si>
  <si>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</si>
  <si>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</si>
  <si>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</si>
  <si>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</si>
  <si>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</si>
  <si>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</si>
  <si>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</si>
  <si>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</si>
  <si>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</si>
  <si>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</si>
  <si>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</si>
  <si>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</si>
  <si>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</si>
  <si>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</si>
  <si>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</si>
  <si>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</si>
  <si>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</si>
  <si>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</si>
  <si>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</si>
  <si>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</si>
  <si>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</si>
  <si>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</si>
  <si>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</si>
  <si>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</si>
  <si>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</si>
  <si>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</si>
  <si>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</si>
  <si>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</si>
  <si>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</si>
  <si>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</si>
  <si>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</si>
  <si>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</si>
  <si>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</si>
  <si>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</si>
  <si>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</si>
  <si>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</si>
  <si>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</si>
  <si>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</si>
  <si>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</si>
  <si>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</si>
  <si>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</si>
  <si>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</si>
  <si>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</si>
  <si>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</si>
  <si>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</si>
  <si>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</si>
  <si>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</si>
  <si>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</si>
  <si>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</si>
  <si>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</si>
  <si>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</si>
  <si>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</si>
  <si>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</si>
  <si>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</si>
  <si>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</si>
  <si>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</si>
  <si>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</si>
  <si>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</si>
  <si>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</si>
  <si>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</si>
  <si>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</si>
  <si>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</si>
  <si>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</si>
  <si>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</si>
  <si>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</si>
  <si>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</si>
  <si>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</si>
  <si>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</si>
  <si>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</si>
  <si>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</si>
  <si>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</si>
  <si>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</si>
  <si>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</si>
  <si>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</si>
  <si>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</si>
  <si>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</si>
  <si>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</si>
  <si>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</si>
  <si>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</si>
  <si>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</si>
  <si>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</si>
  <si>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</si>
  <si>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</si>
  <si>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</si>
  <si>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</si>
  <si>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</si>
  <si>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</si>
  <si>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</si>
  <si>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</si>
  <si>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</si>
  <si>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</si>
  <si>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</si>
  <si>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</si>
  <si>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</si>
  <si>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</si>
  <si>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</si>
  <si>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</si>
  <si>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</si>
  <si>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</si>
  <si>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</si>
  <si>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</si>
  <si>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</si>
  <si>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</si>
  <si>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</si>
  <si>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</si>
  <si>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</si>
  <si>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</si>
  <si>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</si>
  <si>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</si>
  <si>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</si>
  <si>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</si>
  <si>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</si>
  <si>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</si>
  <si>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</si>
  <si>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</si>
  <si>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</si>
  <si>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</si>
  <si>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</si>
  <si>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</si>
  <si>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</si>
  <si>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</si>
  <si>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</si>
  <si>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</si>
  <si>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</si>
  <si>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</si>
  <si>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</si>
  <si>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</si>
  <si>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</si>
  <si>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</si>
  <si>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</si>
  <si>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</si>
  <si>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</si>
  <si>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</si>
  <si>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</si>
  <si>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</si>
  <si>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</si>
  <si>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</si>
  <si>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</si>
  <si>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</si>
  <si>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</si>
  <si>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</si>
  <si>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</si>
  <si>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</si>
  <si>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</si>
  <si>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</si>
  <si>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</si>
  <si>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</si>
  <si>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</si>
  <si>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</si>
  <si>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</si>
  <si>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</si>
  <si>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</si>
  <si>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</si>
  <si>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</si>
  <si>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</si>
  <si>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</si>
  <si>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</si>
  <si>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</si>
  <si>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</si>
  <si>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</si>
  <si>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</si>
  <si>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</si>
  <si>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</si>
  <si>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</si>
  <si>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</si>
  <si>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</si>
  <si>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</si>
  <si>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</si>
  <si>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</si>
  <si>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</si>
  <si>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</si>
  <si>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</si>
  <si>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</si>
  <si>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</si>
  <si>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</si>
  <si>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</si>
  <si>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</si>
  <si>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</si>
  <si>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</si>
  <si>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</si>
  <si>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</si>
  <si>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</si>
  <si>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</si>
  <si>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</si>
  <si>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</si>
  <si>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</si>
  <si>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</si>
  <si>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</si>
  <si>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</si>
  <si>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</si>
  <si>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</si>
  <si>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</si>
  <si>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</si>
  <si>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</si>
  <si>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</si>
  <si>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</si>
  <si>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</si>
  <si>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</si>
  <si>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</si>
  <si>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</si>
  <si>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</si>
  <si>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</si>
  <si>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</si>
  <si>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</si>
  <si>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</si>
  <si>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</si>
  <si>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</si>
  <si>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</si>
  <si>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</si>
  <si>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</si>
  <si>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</si>
  <si>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</si>
  <si>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</si>
  <si>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</si>
  <si>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</si>
  <si>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</si>
  <si>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</si>
  <si>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</si>
  <si>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</si>
  <si>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</si>
  <si>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</si>
  <si>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</si>
  <si>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</si>
  <si>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</si>
  <si>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</si>
  <si>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</si>
  <si>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</si>
  <si>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</si>
  <si>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</si>
  <si>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</si>
  <si>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</si>
  <si>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</si>
  <si>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</si>
  <si>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</si>
  <si>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</si>
  <si>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</si>
  <si>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</si>
  <si>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</si>
  <si>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</si>
  <si>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</si>
  <si>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</si>
  <si>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</si>
  <si>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</si>
  <si>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</si>
  <si>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</si>
  <si>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</si>
  <si>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</si>
  <si>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</si>
  <si>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</si>
  <si>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</si>
  <si>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</si>
  <si>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</si>
  <si>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</si>
  <si>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</si>
  <si>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</si>
  <si>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</si>
  <si>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</si>
  <si>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</si>
  <si>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</si>
  <si>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</si>
  <si>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</si>
  <si>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</si>
  <si>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</si>
  <si>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</si>
  <si>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</si>
  <si>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</si>
  <si>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</si>
  <si>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</si>
  <si>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</si>
  <si>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</si>
  <si>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</si>
  <si>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</si>
  <si>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</si>
  <si>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</si>
  <si>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</si>
  <si>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</si>
  <si>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</si>
  <si>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</si>
  <si>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</si>
  <si>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</si>
  <si>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</si>
  <si>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</si>
  <si>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</si>
  <si>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</si>
  <si>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</si>
  <si>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</si>
  <si>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</si>
  <si>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</si>
  <si>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</si>
  <si>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</si>
  <si>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</si>
  <si>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</si>
  <si>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</si>
  <si>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</si>
  <si>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</si>
  <si>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</si>
  <si>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</si>
  <si>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</si>
  <si>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</si>
  <si>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</si>
  <si>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</si>
  <si>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</si>
  <si>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</si>
  <si>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</si>
  <si>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</si>
  <si>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</si>
  <si>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</si>
  <si>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</si>
  <si>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</si>
  <si>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</si>
  <si>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</si>
  <si>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</si>
  <si>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</si>
  <si>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</si>
  <si>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</si>
  <si>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</si>
  <si>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</si>
  <si>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</si>
  <si>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</si>
  <si>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</si>
  <si>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</si>
  <si>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</si>
  <si>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</si>
  <si>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</si>
  <si>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</si>
  <si>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</si>
  <si>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</si>
  <si>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</si>
  <si>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</si>
  <si>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</si>
  <si>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</si>
  <si>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</si>
  <si>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</si>
  <si>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</si>
  <si>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</si>
  <si>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</si>
  <si>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</si>
  <si>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</si>
  <si>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</si>
  <si>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</si>
  <si>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</si>
  <si>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</si>
  <si>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</si>
  <si>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</si>
  <si>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</si>
  <si>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</si>
  <si>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</si>
  <si>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</si>
  <si>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</si>
  <si>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</si>
  <si>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</si>
  <si>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</si>
  <si>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</si>
  <si>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</si>
  <si>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</si>
  <si>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</si>
  <si>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</si>
  <si>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</si>
  <si>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</si>
  <si>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</si>
  <si>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</si>
  <si>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</si>
  <si>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</si>
  <si>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</si>
  <si>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</si>
  <si>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</si>
  <si>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</si>
  <si>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</si>
  <si>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</si>
  <si>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</si>
  <si>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</si>
  <si>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</si>
  <si>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</si>
  <si>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</si>
  <si>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</si>
  <si>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</si>
  <si>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</si>
  <si>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</si>
  <si>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</si>
  <si>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</si>
  <si>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</si>
  <si>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</si>
  <si>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</si>
  <si>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</si>
  <si>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</si>
  <si>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</si>
  <si>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</si>
  <si>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</si>
  <si>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</si>
  <si>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</si>
  <si>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</si>
  <si>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</si>
  <si>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</si>
  <si>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</si>
  <si>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</si>
  <si>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</si>
  <si>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</si>
  <si>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</si>
  <si>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</si>
  <si>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</si>
  <si>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</si>
  <si>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</si>
  <si>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</si>
  <si>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</si>
  <si>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</si>
  <si>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</si>
  <si>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</si>
  <si>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</si>
  <si>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</si>
  <si>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</si>
  <si>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</si>
  <si>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</si>
  <si>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</si>
  <si>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</si>
  <si>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</si>
  <si>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</si>
  <si>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</si>
  <si>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</si>
  <si>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</si>
  <si>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</si>
  <si>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</si>
  <si>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</si>
  <si>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</si>
  <si>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</si>
  <si>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</si>
  <si>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</si>
  <si>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</si>
  <si>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</si>
  <si>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</si>
  <si>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</si>
  <si>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</si>
  <si>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</si>
  <si>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</si>
  <si>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</si>
  <si>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</si>
  <si>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</si>
  <si>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</si>
  <si>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</si>
  <si>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</si>
  <si>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</si>
  <si>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</si>
  <si>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</si>
  <si>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</si>
  <si>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</si>
  <si>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</si>
  <si>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</si>
  <si>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</si>
  <si>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</si>
  <si>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</si>
  <si>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</si>
  <si>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</si>
  <si>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</si>
  <si>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</si>
  <si>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</si>
  <si>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</si>
  <si>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</si>
  <si>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</si>
  <si>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</si>
  <si>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</si>
  <si>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</si>
  <si>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</si>
  <si>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</si>
  <si>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</si>
  <si>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</si>
  <si>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</si>
  <si>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</si>
  <si>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</si>
  <si>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</si>
  <si>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</si>
  <si>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</si>
  <si>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</si>
  <si>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</si>
  <si>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</si>
  <si>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</si>
  <si>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</si>
  <si>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</si>
  <si>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</si>
  <si>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</si>
  <si>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</si>
  <si>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</si>
  <si>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</si>
  <si>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</si>
  <si>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</si>
  <si>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</si>
  <si>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</si>
  <si>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</si>
  <si>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</si>
  <si>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</si>
  <si>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</si>
  <si>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</si>
  <si>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</si>
  <si>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</si>
  <si>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</si>
  <si>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</si>
  <si>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</si>
  <si>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</si>
  <si>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</si>
  <si>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</si>
  <si>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</si>
  <si>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</si>
  <si>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</si>
  <si>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</si>
  <si>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</si>
  <si>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</si>
  <si>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</si>
  <si>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</si>
  <si>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</si>
  <si>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</si>
  <si>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</si>
  <si>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</si>
  <si>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</si>
  <si>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</si>
  <si>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</si>
  <si>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</si>
  <si>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</si>
  <si>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</si>
  <si>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</si>
  <si>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</si>
  <si>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</si>
  <si>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</si>
  <si>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</si>
  <si>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</si>
  <si>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</si>
  <si>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</si>
  <si>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</si>
  <si>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</si>
  <si>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</si>
  <si>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</si>
  <si>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</si>
  <si>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</si>
  <si>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</si>
  <si>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</si>
  <si>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</si>
  <si>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</si>
  <si>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</si>
  <si>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</si>
  <si>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</si>
  <si>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</si>
  <si>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</si>
  <si>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</si>
  <si>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</si>
  <si>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</si>
  <si>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</si>
  <si>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</si>
  <si>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</si>
  <si>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</si>
  <si>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</si>
  <si>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</si>
  <si>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</si>
  <si>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</si>
  <si>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</si>
  <si>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</si>
  <si>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</si>
  <si>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</si>
  <si>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</si>
  <si>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</si>
  <si>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</si>
  <si>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</si>
  <si>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</si>
  <si>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</si>
  <si>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</si>
  <si>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</si>
  <si>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</si>
  <si>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</si>
  <si>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</si>
  <si>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</si>
  <si>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</si>
  <si>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</si>
  <si>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</si>
  <si>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</si>
  <si>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</si>
  <si>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</si>
  <si>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</si>
  <si>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</si>
  <si>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</si>
  <si>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</si>
  <si>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</si>
  <si>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</si>
  <si>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</si>
  <si>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</si>
  <si>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</si>
  <si>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</si>
  <si>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</si>
  <si>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</si>
  <si>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</si>
  <si>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</si>
  <si>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</si>
  <si>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</si>
  <si>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</si>
  <si>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</si>
  <si>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</si>
  <si>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</si>
  <si>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</si>
  <si>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</si>
  <si>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</si>
  <si>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</si>
  <si>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</si>
  <si>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</si>
  <si>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</si>
  <si>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</si>
  <si>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</si>
  <si>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</si>
  <si>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</si>
  <si>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</si>
  <si>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</si>
  <si>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</si>
  <si>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</si>
  <si>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</si>
  <si>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</si>
  <si>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</si>
  <si>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</si>
  <si>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</si>
  <si>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</si>
  <si>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</si>
  <si>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</si>
  <si>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</si>
  <si>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</si>
  <si>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</si>
  <si>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</si>
  <si>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</si>
  <si>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</si>
  <si>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</si>
  <si>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</si>
  <si>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</si>
  <si>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</si>
  <si>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</si>
  <si>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</si>
  <si>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</si>
  <si>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</si>
  <si>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</si>
  <si>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</si>
  <si>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</si>
  <si>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</si>
  <si>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</si>
  <si>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</si>
  <si>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</si>
  <si>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</si>
  <si>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</si>
  <si>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</si>
  <si>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</si>
  <si>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</si>
  <si>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</si>
  <si>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</si>
  <si>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</si>
  <si>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</si>
  <si>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</si>
  <si>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</si>
  <si>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</si>
  <si>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</si>
  <si>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</si>
  <si>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</si>
  <si>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</si>
  <si>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</si>
  <si>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</si>
  <si>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</si>
  <si>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</si>
  <si>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</si>
  <si>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</si>
  <si>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</si>
  <si>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</si>
  <si>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</si>
  <si>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</si>
  <si>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</si>
  <si>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</si>
  <si>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</si>
  <si>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</si>
  <si>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</si>
  <si>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</si>
  <si>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</si>
  <si>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</si>
  <si>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</si>
  <si>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</si>
  <si>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</si>
  <si>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</si>
  <si>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</si>
  <si>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</si>
  <si>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</si>
  <si>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</si>
  <si>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</si>
  <si>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</si>
  <si>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</si>
  <si>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</si>
  <si>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</si>
  <si>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</si>
  <si>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</si>
  <si>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</si>
  <si>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</si>
  <si>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</si>
  <si>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</si>
  <si>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</si>
  <si>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</si>
  <si>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</si>
  <si>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</si>
  <si>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</si>
  <si>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</si>
  <si>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</si>
  <si>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</si>
  <si>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</si>
  <si>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</si>
  <si>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</si>
  <si>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</si>
  <si>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</si>
  <si>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</si>
  <si>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</si>
  <si>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</si>
  <si>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</si>
  <si>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</si>
  <si>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</si>
  <si>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</si>
  <si>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</si>
  <si>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</si>
  <si>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</si>
  <si>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</si>
  <si>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</si>
  <si>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</si>
  <si>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</si>
  <si>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</si>
  <si>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</si>
  <si>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</si>
  <si>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</si>
  <si>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</si>
  <si>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</si>
  <si>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</si>
  <si>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</si>
  <si>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</si>
  <si>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</si>
  <si>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</si>
  <si>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</si>
  <si>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</si>
  <si>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</si>
  <si>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</si>
  <si>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</si>
  <si>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</si>
  <si>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</si>
  <si>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</si>
  <si>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</si>
  <si>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</si>
  <si>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</si>
  <si>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</si>
  <si>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</si>
  <si>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</si>
  <si>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</si>
  <si>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</si>
  <si>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</si>
  <si>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</si>
  <si>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</si>
  <si>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</si>
  <si>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</si>
  <si>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</si>
  <si>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</si>
  <si>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</si>
  <si>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</si>
  <si>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</si>
  <si>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</si>
  <si>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</si>
  <si>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</si>
  <si>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</si>
  <si>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</si>
  <si>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</si>
  <si>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</si>
  <si>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</si>
  <si>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</si>
  <si>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</si>
  <si>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</si>
  <si>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</si>
  <si>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</si>
  <si>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</si>
  <si>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</si>
  <si>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</si>
  <si>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</si>
  <si>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</si>
  <si>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</si>
  <si>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</si>
  <si>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</si>
  <si>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</si>
  <si>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</si>
  <si>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</si>
  <si>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</si>
  <si>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</si>
  <si>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</si>
  <si>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</si>
  <si>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</si>
  <si>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</si>
  <si>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</si>
  <si>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</si>
  <si>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</si>
  <si>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</si>
  <si>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</si>
  <si>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</si>
  <si>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</si>
  <si>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</si>
  <si>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</si>
  <si>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</si>
  <si>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</si>
  <si>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</si>
  <si>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</si>
  <si>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</si>
  <si>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</si>
  <si>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</si>
  <si>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</si>
  <si>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</si>
  <si>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</si>
  <si>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</si>
  <si>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</si>
  <si>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</si>
  <si>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</si>
  <si>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</si>
  <si>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</si>
  <si>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</si>
  <si>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</si>
  <si>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</si>
  <si>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</si>
  <si>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</si>
  <si>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</si>
  <si>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</si>
  <si>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</si>
  <si>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</si>
  <si>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</si>
  <si>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</si>
  <si>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</si>
  <si>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</si>
  <si>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</si>
  <si>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</si>
  <si>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</si>
  <si>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</si>
  <si>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</si>
  <si>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</si>
  <si>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</si>
  <si>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</si>
  <si>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</si>
  <si>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</si>
  <si>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</si>
  <si>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</si>
  <si>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</si>
  <si>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</si>
  <si>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</si>
  <si>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</si>
  <si>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</si>
  <si>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</si>
  <si>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</si>
  <si>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</si>
  <si>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</si>
  <si>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</si>
  <si>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</si>
  <si>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</si>
  <si>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</si>
  <si>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</si>
  <si>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</si>
  <si>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</si>
  <si>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</si>
  <si>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</si>
  <si>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</si>
  <si>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</si>
  <si>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</si>
  <si>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</si>
  <si>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</si>
  <si>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</si>
  <si>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</si>
  <si>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</si>
  <si>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</si>
  <si>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</si>
  <si>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</si>
  <si>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</si>
  <si>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</si>
  <si>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</si>
  <si>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</si>
  <si>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</si>
  <si>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</si>
  <si>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</si>
  <si>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</si>
  <si>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</si>
  <si>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</si>
  <si>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</si>
  <si>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</si>
  <si>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</si>
  <si>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</si>
  <si>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</si>
  <si>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</si>
  <si>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</si>
  <si>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</si>
  <si>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</si>
  <si>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</si>
  <si>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</si>
  <si>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</si>
  <si>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</si>
  <si>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</si>
  <si>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</si>
  <si>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</si>
  <si>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</si>
  <si>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</si>
  <si>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</si>
  <si>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</si>
  <si>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</si>
  <si>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</si>
  <si>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</si>
  <si>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</si>
  <si>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</si>
  <si>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</si>
  <si>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</si>
  <si>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</si>
  <si>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</si>
  <si>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</si>
  <si>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</si>
  <si>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</si>
  <si>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</si>
  <si>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</si>
  <si>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</si>
  <si>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</si>
  <si>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</si>
  <si>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</si>
  <si>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</si>
  <si>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</si>
  <si>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</si>
  <si>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</si>
  <si>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</si>
  <si>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</si>
  <si>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</si>
  <si>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</si>
  <si>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</si>
  <si>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</si>
  <si>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</si>
  <si>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</si>
  <si>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</si>
  <si>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</si>
  <si>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</si>
  <si>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</si>
  <si>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</si>
  <si>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</si>
  <si>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</si>
  <si>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</si>
  <si>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</si>
  <si>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</si>
  <si>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</si>
  <si>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</si>
  <si>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</si>
  <si>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</si>
  <si>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</si>
  <si>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</si>
  <si>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</si>
  <si>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</si>
  <si>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</si>
  <si>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</si>
  <si>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</si>
  <si>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</si>
  <si>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</si>
  <si>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</si>
  <si>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</si>
  <si>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</si>
  <si>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</si>
  <si>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</si>
  <si>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</si>
  <si>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</si>
  <si>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</si>
  <si>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</si>
  <si>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</si>
  <si>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</si>
  <si>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</si>
  <si>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</si>
  <si>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</si>
  <si>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</si>
  <si>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</si>
  <si>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</si>
  <si>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</si>
  <si>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</si>
  <si>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</si>
  <si>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</si>
  <si>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</si>
  <si>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</si>
  <si>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</si>
  <si>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</si>
  <si>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</si>
  <si>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</si>
  <si>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</si>
  <si>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</si>
  <si>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</si>
  <si>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</si>
  <si>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</si>
  <si>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</si>
  <si>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</si>
  <si>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</si>
  <si>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</si>
  <si>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</si>
  <si>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</si>
  <si>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</si>
  <si>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</si>
  <si>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</si>
  <si>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</si>
  <si>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</si>
  <si>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</si>
  <si>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</si>
  <si>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</si>
  <si>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</si>
  <si>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</si>
  <si>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</si>
  <si>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</si>
  <si>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</si>
  <si>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</si>
  <si>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</si>
  <si>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</si>
  <si>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</si>
  <si>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</si>
  <si>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</si>
  <si>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</si>
  <si>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</si>
  <si>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</si>
  <si>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</si>
  <si>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</si>
  <si>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</si>
  <si>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</si>
  <si>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</si>
  <si>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</si>
  <si>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</si>
  <si>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</si>
  <si>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</si>
  <si>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</si>
  <si>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</si>
  <si>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</si>
  <si>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</si>
  <si>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</si>
  <si>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</si>
  <si>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</si>
  <si>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</si>
  <si>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</si>
  <si>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</si>
  <si>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</si>
  <si>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</si>
  <si>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</si>
  <si>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</si>
  <si>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</si>
  <si>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</si>
  <si>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</si>
  <si>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</si>
  <si>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</si>
  <si>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</si>
  <si>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</si>
  <si>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</si>
  <si>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</si>
  <si>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</si>
  <si>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</si>
  <si>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</si>
  <si>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</si>
  <si>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</si>
  <si>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</si>
  <si>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</si>
  <si>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</si>
  <si>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</si>
  <si>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</si>
  <si>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</si>
  <si>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</si>
  <si>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</si>
  <si>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</si>
  <si>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</si>
  <si>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</si>
  <si>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</si>
  <si>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</si>
  <si>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</si>
  <si>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</si>
  <si>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</si>
  <si>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</si>
  <si>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</si>
  <si>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</si>
  <si>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</si>
  <si>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</si>
  <si>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</si>
  <si>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</si>
  <si>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</si>
  <si>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</si>
  <si>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</si>
  <si>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</si>
  <si>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</si>
  <si>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</si>
  <si>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</si>
  <si>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</si>
  <si>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</si>
  <si>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</si>
  <si>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</si>
  <si>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</si>
  <si>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</si>
  <si>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</si>
  <si>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</si>
  <si>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</si>
  <si>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</si>
  <si>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</si>
  <si>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</si>
  <si>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</si>
  <si>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</si>
  <si>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</si>
  <si>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</si>
  <si>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</si>
  <si>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</si>
  <si>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</si>
  <si>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</si>
  <si>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</si>
  <si>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</si>
  <si>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</si>
  <si>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</si>
  <si>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</si>
  <si>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</si>
  <si>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</si>
  <si>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</si>
  <si>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</si>
  <si>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</si>
  <si>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</si>
  <si>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</si>
  <si>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</si>
  <si>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</si>
  <si>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</si>
  <si>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</si>
  <si>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</si>
  <si>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</si>
  <si>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</si>
  <si>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</si>
  <si>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</si>
  <si>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</si>
  <si>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</si>
  <si>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</si>
  <si>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</si>
  <si>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</si>
  <si>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</si>
  <si>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</si>
  <si>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</si>
  <si>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</si>
  <si>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</si>
  <si>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</si>
  <si>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</si>
  <si>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</si>
  <si>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</si>
  <si>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</si>
  <si>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</si>
  <si>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</si>
  <si>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</si>
  <si>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</si>
  <si>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</si>
  <si>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</si>
  <si>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</si>
  <si>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</si>
  <si>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</si>
  <si>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</si>
  <si>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</si>
  <si>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</si>
  <si>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</si>
  <si>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</si>
  <si>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</si>
  <si>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</si>
  <si>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</si>
  <si>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</si>
  <si>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</si>
  <si>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</si>
  <si>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</si>
  <si>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</si>
  <si>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</si>
  <si>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</si>
  <si>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</si>
  <si>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</si>
  <si>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</si>
  <si>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</si>
  <si>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</si>
  <si>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</si>
  <si>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</si>
  <si>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</si>
  <si>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</si>
  <si>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</si>
  <si>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</si>
  <si>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</si>
  <si>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</si>
  <si>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</si>
  <si>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</si>
  <si>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</si>
  <si>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</si>
  <si>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</si>
  <si>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</si>
  <si>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</si>
  <si>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</si>
  <si>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</si>
  <si>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</si>
  <si>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</si>
  <si>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</si>
  <si>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</si>
  <si>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</si>
  <si>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</si>
  <si>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</si>
  <si>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</si>
  <si>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</si>
  <si>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</si>
  <si>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</si>
  <si>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</si>
  <si>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</si>
  <si>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</si>
  <si>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</si>
  <si>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</si>
  <si>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</si>
  <si>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</si>
  <si>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</si>
  <si>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</si>
  <si>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</si>
  <si>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</si>
  <si>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</si>
  <si>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</si>
  <si>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</si>
  <si>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</si>
  <si>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</si>
  <si>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</si>
  <si>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</si>
  <si>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</si>
  <si>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</si>
  <si>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</si>
  <si>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</si>
  <si>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</si>
  <si>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</si>
  <si>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</si>
  <si>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</si>
  <si>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</si>
  <si>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</si>
  <si>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</si>
  <si>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</si>
  <si>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</si>
  <si>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</si>
  <si>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</si>
  <si>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</si>
  <si>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</si>
  <si>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</si>
  <si>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</si>
  <si>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</si>
  <si>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</si>
  <si>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</si>
  <si>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</si>
  <si>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</si>
  <si>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</si>
  <si>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</si>
  <si>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</si>
  <si>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</si>
  <si>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</si>
  <si>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</si>
  <si>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</si>
  <si>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</si>
  <si>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</si>
  <si>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</si>
  <si>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</si>
  <si>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</si>
  <si>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</si>
  <si>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</si>
  <si>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</si>
  <si>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</si>
  <si>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</si>
  <si>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</si>
  <si>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</si>
  <si>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</si>
  <si>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</si>
  <si>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</si>
  <si>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</si>
  <si>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</si>
  <si>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</si>
  <si>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</si>
  <si>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</si>
  <si>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</si>
  <si>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</si>
  <si>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</si>
  <si>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</si>
  <si>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</si>
  <si>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</si>
  <si>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</si>
  <si>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</si>
  <si>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</si>
  <si>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</si>
  <si>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</si>
  <si>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</si>
  <si>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</si>
  <si>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</si>
  <si>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</si>
  <si>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</si>
  <si>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</si>
  <si>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</si>
  <si>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</si>
  <si>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</si>
  <si>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</si>
  <si>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</si>
  <si>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</si>
  <si>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</si>
  <si>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</si>
  <si>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</si>
  <si>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</si>
  <si>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</si>
  <si>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</si>
  <si>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</si>
  <si>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</si>
  <si>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</si>
  <si>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</si>
  <si>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</si>
  <si>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</si>
  <si>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</si>
  <si>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</si>
  <si>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</si>
  <si>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</si>
  <si>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</si>
  <si>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</si>
  <si>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</si>
  <si>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</si>
  <si>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</si>
  <si>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</si>
  <si>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</si>
  <si>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</si>
  <si>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</si>
  <si>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</si>
  <si>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</si>
  <si>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</si>
  <si>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</si>
  <si>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</si>
  <si>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</si>
  <si>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</si>
  <si>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</si>
  <si>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</si>
  <si>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</si>
  <si>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</si>
  <si>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</si>
  <si>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</si>
  <si>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</si>
  <si>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</si>
  <si>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</si>
  <si>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</si>
  <si>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</si>
  <si>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</si>
  <si>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</si>
  <si>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</si>
  <si>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</si>
  <si>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</si>
  <si>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</si>
  <si>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</si>
  <si>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</si>
  <si>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</si>
  <si>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</si>
  <si>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</si>
  <si>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</si>
  <si>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</si>
  <si>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</si>
  <si>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</si>
  <si>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</si>
  <si>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</si>
  <si>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</si>
  <si>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</si>
  <si>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</si>
  <si>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</si>
  <si>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</si>
  <si>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</si>
  <si>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</si>
  <si>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</si>
  <si>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</si>
  <si>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</si>
  <si>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</si>
  <si>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</si>
  <si>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</si>
  <si>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</si>
  <si>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</si>
  <si>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</si>
  <si>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</si>
  <si>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</si>
  <si>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</si>
  <si>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</si>
  <si>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</si>
  <si>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</si>
  <si>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</si>
  <si>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</si>
  <si>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</si>
  <si>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</si>
  <si>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</si>
  <si>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</si>
  <si>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</si>
  <si>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</si>
  <si>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</si>
  <si>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</si>
  <si>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</si>
  <si>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</si>
  <si>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</si>
  <si>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</si>
  <si>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</si>
  <si>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</si>
  <si>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</si>
  <si>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</si>
  <si>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</si>
  <si>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</si>
  <si>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</si>
  <si>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</si>
  <si>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</si>
  <si>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</si>
  <si>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</si>
  <si>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</si>
  <si>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</si>
  <si>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</si>
  <si>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</si>
  <si>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</si>
  <si>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</si>
  <si>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</si>
  <si>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</si>
  <si>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</si>
  <si>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</si>
  <si>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</si>
  <si>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</si>
  <si>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</si>
  <si>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</si>
  <si>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</si>
  <si>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</si>
  <si>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</si>
  <si>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</si>
  <si>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</si>
  <si>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</si>
  <si>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</si>
  <si>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</si>
  <si>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</si>
  <si>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</si>
  <si>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</si>
  <si>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</si>
  <si>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</si>
  <si>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</si>
  <si>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</si>
  <si>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</si>
  <si>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</si>
  <si>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</si>
  <si>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</si>
  <si>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</si>
  <si>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</si>
  <si>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</si>
  <si>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</si>
  <si>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</si>
  <si>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</si>
  <si>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</si>
  <si>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</si>
  <si>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</si>
  <si>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</si>
  <si>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</si>
  <si>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</si>
  <si>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</si>
  <si>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</si>
  <si>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</si>
  <si>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</si>
  <si>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</si>
  <si>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</si>
  <si>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</si>
  <si>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</si>
  <si>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</si>
  <si>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</si>
  <si>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</si>
  <si>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</si>
  <si>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</si>
  <si>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</si>
  <si>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</si>
  <si>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</si>
  <si>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</si>
  <si>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</si>
  <si>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</si>
  <si>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</si>
  <si>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</si>
  <si>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</si>
  <si>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</si>
  <si>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</si>
  <si>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</si>
  <si>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</si>
  <si>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</si>
  <si>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</si>
  <si>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</si>
  <si>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</si>
  <si>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</si>
  <si>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</si>
  <si>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</si>
  <si>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</si>
  <si>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</si>
  <si>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</si>
  <si>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</si>
  <si>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</si>
  <si>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</si>
  <si>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</si>
  <si>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</si>
  <si>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</si>
  <si>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</si>
  <si>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</si>
  <si>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</si>
  <si>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</si>
  <si>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</si>
  <si>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</si>
  <si>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</si>
  <si>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</si>
  <si>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</si>
  <si>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</si>
  <si>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</si>
  <si>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</si>
  <si>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</si>
  <si>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</si>
  <si>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</si>
  <si>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</si>
  <si>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</si>
  <si>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</si>
  <si>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</si>
  <si>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</si>
  <si>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</si>
  <si>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</si>
  <si>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</si>
  <si>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</si>
  <si>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</si>
  <si>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</si>
  <si>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</si>
  <si>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</si>
  <si>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</si>
  <si>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</si>
  <si>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</si>
  <si>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</si>
  <si>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</si>
  <si>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</si>
  <si>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</si>
  <si>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</si>
  <si>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</si>
  <si>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</si>
  <si>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</si>
  <si>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</si>
  <si>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</si>
  <si>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</si>
  <si>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</si>
  <si>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</si>
  <si>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</si>
  <si>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</si>
  <si>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</si>
  <si>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</si>
  <si>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</si>
  <si>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</si>
  <si>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</si>
  <si>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</si>
  <si>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</si>
  <si>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</si>
  <si>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</si>
  <si>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</si>
  <si>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</si>
  <si>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</si>
  <si>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</si>
  <si>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</si>
  <si>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</si>
  <si>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</si>
  <si>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</si>
  <si>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</si>
  <si>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</si>
  <si>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</si>
  <si>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</si>
  <si>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</si>
  <si>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</si>
  <si>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</si>
  <si>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</si>
  <si>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</si>
  <si>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</si>
  <si>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</si>
  <si>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</si>
  <si>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</si>
  <si>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</si>
  <si>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</si>
  <si>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</si>
  <si>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</si>
  <si>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</si>
  <si>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</si>
  <si>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</si>
  <si>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</si>
  <si>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</si>
  <si>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</si>
  <si>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</si>
  <si>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</si>
  <si>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</si>
  <si>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</si>
  <si>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</si>
  <si>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</si>
  <si>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</si>
  <si>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</si>
  <si>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</si>
  <si>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</si>
  <si>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</si>
  <si>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</si>
  <si>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</si>
  <si>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</si>
  <si>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</si>
  <si>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</si>
  <si>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</si>
  <si>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</si>
  <si>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</si>
  <si>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</si>
  <si>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</si>
  <si>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</si>
  <si>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</si>
  <si>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</si>
  <si>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</si>
  <si>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</si>
  <si>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</si>
  <si>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</si>
  <si>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</si>
  <si>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</si>
  <si>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</si>
  <si>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</si>
  <si>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</si>
  <si>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</si>
  <si>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</si>
  <si>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</si>
  <si>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</si>
  <si>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</si>
  <si>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</si>
  <si>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</si>
  <si>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</si>
  <si>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</si>
  <si>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</si>
  <si>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</si>
  <si>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</si>
  <si>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</si>
  <si>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</si>
  <si>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</si>
  <si>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</si>
  <si>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</si>
  <si>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</si>
  <si>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</si>
  <si>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</si>
  <si>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</si>
  <si>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</si>
  <si>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</si>
  <si>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</si>
  <si>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</si>
  <si>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</si>
  <si>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</si>
  <si>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</si>
  <si>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</si>
  <si>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</si>
  <si>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</si>
  <si>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</si>
  <si>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</si>
  <si>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</si>
  <si>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</si>
  <si>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</si>
  <si>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</si>
  <si>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</si>
  <si>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</si>
  <si>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</si>
  <si>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</si>
  <si>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</si>
  <si>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</si>
  <si>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</si>
  <si>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</si>
  <si>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</si>
  <si>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</si>
  <si>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</si>
  <si>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</si>
  <si>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</si>
  <si>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</si>
  <si>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</si>
  <si>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</si>
  <si>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</si>
  <si>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</si>
  <si>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</si>
  <si>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</si>
  <si>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</si>
  <si>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</si>
  <si>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</si>
  <si>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</si>
  <si>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</si>
  <si>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</si>
  <si>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</si>
  <si>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</si>
  <si>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</si>
  <si>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</si>
  <si>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</si>
  <si>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</si>
  <si>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</si>
  <si>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</si>
  <si>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</si>
  <si>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</si>
  <si>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</si>
  <si>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</si>
  <si>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</si>
  <si>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</si>
  <si>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</si>
  <si>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</si>
  <si>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</si>
  <si>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</si>
  <si>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</si>
  <si>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</si>
  <si>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</si>
  <si>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</si>
  <si>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</si>
  <si>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</si>
  <si>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</si>
  <si>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</si>
  <si>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</si>
  <si>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</si>
  <si>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</si>
  <si>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</si>
  <si>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</si>
  <si>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</si>
  <si>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</si>
  <si>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</si>
  <si>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</si>
  <si>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</si>
  <si>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</si>
  <si>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</si>
  <si>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</si>
  <si>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</si>
  <si>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</si>
  <si>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</si>
  <si>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</si>
  <si>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</si>
  <si>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</si>
  <si>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</si>
  <si>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</si>
  <si>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</si>
  <si>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</si>
  <si>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</si>
  <si>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</si>
  <si>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</si>
  <si>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</si>
  <si>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</si>
  <si>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</si>
  <si>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</si>
  <si>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</si>
  <si>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</si>
  <si>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</si>
  <si>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</si>
  <si>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</si>
  <si>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</si>
  <si>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</si>
  <si>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</si>
  <si>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</si>
  <si>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</si>
  <si>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</si>
  <si>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</si>
  <si>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</si>
  <si>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</si>
  <si>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</si>
  <si>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</si>
  <si>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</si>
  <si>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</si>
  <si>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</si>
  <si>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</si>
  <si>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</si>
  <si>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</si>
  <si>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</si>
  <si>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</si>
  <si>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</si>
  <si>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</si>
  <si>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</si>
  <si>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</si>
  <si>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</si>
  <si>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</si>
  <si>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</si>
  <si>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</si>
  <si>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</si>
  <si>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</si>
  <si>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</si>
  <si>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</si>
  <si>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</si>
  <si>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</si>
  <si>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</si>
  <si>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</si>
  <si>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</si>
  <si>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</si>
  <si>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</si>
  <si>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</si>
  <si>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</si>
  <si>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</si>
  <si>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</si>
  <si>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</si>
  <si>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</si>
  <si>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</si>
  <si>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</si>
  <si>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</si>
  <si>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</si>
  <si>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</si>
  <si>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</si>
  <si>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</si>
  <si>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</si>
  <si>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</si>
  <si>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</si>
  <si>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</si>
  <si>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</si>
  <si>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</si>
  <si>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</si>
  <si>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</si>
  <si>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</si>
  <si>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</si>
  <si>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</si>
  <si>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</si>
  <si>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</si>
  <si>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</si>
  <si>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</si>
  <si>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</si>
  <si>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</si>
  <si>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</si>
  <si>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</si>
  <si>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</si>
  <si>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</si>
  <si>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</si>
  <si>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</si>
  <si>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</si>
  <si>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</si>
  <si>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</si>
  <si>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</si>
  <si>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</si>
  <si>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</si>
  <si>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</si>
  <si>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</si>
  <si>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</si>
  <si>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</si>
  <si>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</si>
  <si>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</si>
  <si>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</si>
  <si>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</si>
  <si>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</si>
  <si>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</si>
  <si>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</si>
  <si>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</si>
  <si>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</si>
  <si>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</si>
  <si>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</si>
  <si>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</si>
  <si>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</si>
  <si>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</si>
  <si>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</si>
  <si>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</si>
  <si>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</si>
  <si>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</si>
  <si>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</si>
  <si>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</si>
  <si>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</si>
  <si>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</si>
  <si>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</si>
  <si>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</si>
  <si>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</si>
  <si>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</si>
  <si>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</si>
  <si>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</si>
  <si>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</si>
  <si>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</si>
  <si>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</si>
  <si>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</si>
  <si>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</si>
  <si>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</si>
  <si>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</si>
  <si>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</si>
  <si>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</si>
  <si>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</si>
  <si>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</si>
  <si>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</si>
  <si>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</si>
  <si>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</si>
  <si>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</si>
  <si>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</si>
  <si>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</si>
  <si>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</si>
  <si>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</si>
  <si>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</si>
  <si>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</si>
  <si>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</si>
  <si>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</si>
  <si>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</si>
  <si>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</si>
  <si>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</si>
  <si>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</si>
  <si>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</si>
  <si>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</si>
  <si>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</si>
  <si>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</si>
  <si>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</si>
  <si>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</si>
  <si>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</si>
  <si>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</si>
  <si>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</si>
  <si>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</si>
  <si>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</si>
  <si>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</si>
  <si>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</si>
  <si>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</si>
  <si>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</si>
  <si>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</si>
  <si>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</si>
  <si>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</si>
  <si>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</si>
  <si>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</si>
  <si>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</si>
  <si>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</si>
  <si>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</si>
  <si>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</si>
  <si>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</si>
  <si>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</si>
  <si>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</si>
  <si>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</si>
  <si>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</si>
  <si>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</si>
  <si>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</si>
  <si>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</si>
  <si>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</si>
  <si>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</si>
  <si>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</si>
  <si>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</si>
  <si>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</si>
  <si>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</si>
  <si>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</si>
  <si>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</si>
  <si>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</si>
  <si>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</si>
  <si>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</si>
  <si>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</si>
  <si>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</si>
  <si>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</si>
  <si>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</si>
  <si>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</si>
  <si>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</si>
  <si>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</si>
  <si>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</si>
  <si>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</si>
  <si>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</si>
  <si>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</si>
  <si>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</si>
  <si>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</si>
  <si>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</si>
  <si>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</si>
  <si>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</si>
  <si>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</si>
  <si>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</si>
  <si>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</si>
  <si>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</si>
  <si>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</si>
  <si>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</si>
  <si>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</si>
  <si>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</si>
  <si>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</si>
  <si>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</si>
  <si>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</si>
  <si>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</si>
  <si>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</si>
  <si>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</si>
  <si>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</si>
  <si>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</si>
  <si>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</si>
  <si>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</si>
  <si>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</si>
  <si>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</si>
  <si>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</si>
  <si>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</si>
  <si>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</si>
  <si>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</si>
  <si>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</si>
  <si>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</si>
  <si>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</si>
  <si>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</si>
  <si>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</si>
  <si>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</si>
  <si>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</si>
  <si>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</si>
  <si>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</si>
  <si>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</si>
  <si>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</si>
  <si>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</si>
  <si>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</si>
  <si>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</si>
  <si>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</si>
  <si>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</si>
  <si>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</si>
  <si>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</si>
  <si>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</si>
  <si>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</si>
  <si>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</si>
  <si>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</si>
  <si>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</si>
  <si>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</si>
  <si>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</si>
  <si>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</si>
  <si>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</si>
  <si>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</si>
  <si>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</si>
  <si>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</si>
  <si>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</si>
  <si>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</si>
  <si>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</si>
  <si>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</si>
  <si>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</si>
  <si>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</si>
  <si>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</si>
  <si>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</si>
  <si>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</si>
  <si>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</si>
  <si>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</si>
  <si>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</si>
  <si>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</si>
  <si>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</si>
  <si>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</si>
  <si>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</si>
  <si>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</si>
  <si>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</si>
  <si>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</si>
  <si>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</si>
  <si>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</si>
  <si>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</si>
  <si>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</si>
  <si>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</si>
  <si>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</si>
  <si>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</si>
  <si>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</si>
  <si>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</si>
  <si>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</si>
  <si>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</si>
  <si>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</si>
  <si>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</si>
  <si>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</si>
  <si>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</si>
  <si>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</si>
  <si>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</si>
  <si>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</si>
  <si>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</si>
  <si>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</si>
  <si>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</si>
  <si>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</si>
  <si>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</si>
  <si>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</si>
  <si>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</si>
  <si>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</si>
  <si>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</si>
  <si>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</si>
  <si>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</si>
  <si>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</si>
  <si>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</si>
  <si>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</si>
  <si>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</si>
  <si>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</si>
  <si>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</si>
  <si>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</si>
  <si>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</si>
  <si>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</si>
  <si>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</si>
  <si>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</si>
  <si>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</si>
  <si>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</si>
  <si>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</si>
  <si>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</si>
  <si>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</si>
  <si>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</si>
  <si>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</si>
  <si>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</si>
  <si>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</si>
  <si>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</si>
  <si>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</si>
  <si>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</si>
  <si>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</si>
  <si>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</si>
  <si>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</si>
  <si>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</si>
  <si>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</si>
  <si>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</si>
  <si>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</si>
  <si>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</si>
  <si>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</si>
  <si>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</si>
  <si>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</si>
  <si>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</si>
  <si>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</si>
  <si>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</si>
  <si>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</si>
  <si>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</si>
  <si>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</si>
  <si>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</si>
  <si>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</si>
  <si>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</si>
  <si>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</si>
  <si>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</si>
  <si>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</si>
  <si>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</si>
  <si>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</si>
  <si>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</si>
  <si>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</si>
  <si>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</si>
  <si>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</si>
  <si>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</si>
  <si>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</si>
  <si>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</si>
  <si>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</si>
  <si>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</si>
  <si>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</si>
  <si>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</si>
  <si>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</si>
  <si>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</si>
  <si>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</si>
  <si>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</si>
  <si>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</si>
  <si>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</si>
  <si>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</si>
  <si>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</si>
  <si>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</si>
  <si>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</si>
  <si>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</si>
  <si>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</si>
  <si>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</si>
  <si>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</si>
  <si>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</si>
  <si>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</si>
  <si>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</si>
  <si>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</si>
  <si>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</si>
  <si>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</si>
  <si>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</si>
  <si>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</si>
  <si>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</si>
  <si>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</si>
  <si>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</si>
  <si>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</si>
  <si>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</si>
  <si>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</si>
  <si>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</si>
  <si>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</si>
  <si>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</si>
  <si>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</si>
  <si>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</si>
  <si>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</si>
  <si>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</si>
  <si>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</si>
  <si>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</si>
  <si>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</si>
  <si>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</si>
  <si>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</si>
  <si>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</si>
  <si>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</si>
  <si>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</si>
  <si>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</si>
  <si>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</si>
  <si>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</si>
  <si>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</si>
  <si>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</si>
  <si>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</si>
  <si>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</si>
  <si>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</si>
  <si>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</si>
  <si>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</si>
  <si>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</si>
  <si>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</si>
  <si>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</si>
  <si>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</si>
  <si>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</si>
  <si>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</si>
  <si>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</si>
  <si>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</si>
  <si>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</si>
  <si>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</si>
  <si>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</si>
  <si>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</si>
  <si>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</si>
  <si>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</si>
  <si>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</si>
  <si>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</si>
  <si>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</si>
  <si>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</si>
  <si>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</si>
  <si>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</si>
  <si>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</si>
  <si>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</si>
  <si>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</si>
  <si>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</si>
  <si>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</si>
  <si>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</si>
  <si>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</si>
  <si>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</si>
  <si>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</si>
  <si>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</si>
  <si>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</si>
  <si>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</si>
  <si>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</si>
  <si>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</si>
  <si>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</si>
  <si>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</si>
  <si>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</si>
  <si>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</si>
  <si>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</si>
  <si>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</si>
  <si>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</si>
  <si>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</si>
  <si>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</si>
  <si>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</si>
  <si>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</si>
  <si>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</si>
  <si>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</si>
  <si>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</si>
  <si>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</si>
  <si>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</si>
  <si>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</si>
  <si>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</si>
  <si>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</si>
  <si>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</si>
  <si>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</si>
  <si>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</si>
  <si>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</si>
  <si>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</si>
  <si>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</si>
  <si>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</si>
  <si>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</si>
  <si>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</si>
  <si>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</si>
  <si>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</si>
  <si>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</si>
  <si>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</si>
  <si>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</si>
  <si>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</si>
  <si>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</si>
  <si>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</si>
  <si>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</si>
  <si>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</si>
  <si>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</si>
  <si>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</si>
  <si>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</si>
  <si>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</si>
  <si>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</si>
  <si>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</si>
  <si>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</si>
  <si>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</si>
  <si>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</si>
  <si>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</si>
  <si>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</si>
  <si>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</si>
  <si>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</si>
  <si>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</si>
  <si>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</si>
  <si>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</si>
  <si>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</si>
  <si>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</si>
  <si>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</si>
  <si>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</si>
  <si>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</si>
  <si>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</si>
  <si>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</si>
  <si>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</si>
  <si>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</si>
  <si>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</si>
  <si>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</si>
  <si>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</si>
  <si>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</si>
  <si>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</si>
  <si>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</si>
  <si>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</si>
  <si>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</si>
  <si>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</si>
  <si>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</si>
  <si>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</si>
  <si>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</si>
  <si>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</si>
  <si>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</si>
  <si>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</si>
  <si>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</si>
  <si>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</si>
  <si>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</si>
  <si>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</si>
  <si>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</si>
  <si>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</si>
  <si>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</si>
  <si>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</si>
  <si>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</si>
  <si>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</si>
  <si>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</si>
  <si>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</si>
  <si>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</si>
  <si>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</si>
  <si>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</si>
  <si>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</si>
  <si>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</si>
  <si>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</si>
  <si>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</si>
  <si>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</si>
  <si>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</si>
  <si>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</si>
  <si>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</si>
  <si>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</si>
  <si>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</si>
  <si>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</si>
  <si>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</si>
  <si>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</si>
  <si>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</si>
  <si>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</si>
  <si>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</si>
  <si>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</si>
  <si>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</si>
  <si>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</si>
  <si>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</si>
  <si>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</si>
  <si>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</si>
  <si>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</si>
  <si>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</si>
  <si>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</si>
  <si>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</si>
  <si>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</si>
  <si>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</si>
  <si>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</si>
  <si>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</si>
  <si>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</si>
  <si>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</si>
  <si>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</si>
  <si>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</si>
  <si>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</si>
  <si>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</si>
  <si>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</si>
  <si>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</si>
  <si>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</si>
  <si>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</si>
  <si>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</si>
  <si>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</si>
  <si>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</si>
  <si>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</si>
  <si>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</si>
  <si>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</si>
  <si>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</si>
  <si>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</si>
  <si>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</si>
  <si>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</si>
  <si>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</si>
  <si>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</si>
  <si>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</si>
  <si>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</si>
  <si>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</si>
  <si>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</si>
  <si>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</si>
  <si>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</si>
  <si>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</si>
  <si>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</si>
  <si>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</si>
  <si>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</si>
  <si>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</si>
  <si>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</si>
  <si>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</si>
  <si>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</si>
  <si>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</si>
  <si>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</si>
  <si>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</si>
  <si>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</si>
  <si>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</si>
  <si>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</si>
  <si>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</si>
  <si>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</si>
  <si>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</si>
  <si>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</si>
  <si>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</si>
  <si>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</si>
  <si>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</si>
  <si>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</si>
  <si>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</si>
  <si>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</si>
  <si>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</si>
  <si>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</si>
  <si>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</si>
  <si>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</si>
  <si>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</si>
  <si>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</si>
  <si>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</si>
  <si>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</si>
  <si>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</si>
  <si>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</si>
  <si>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</si>
  <si>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</si>
  <si>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</si>
  <si>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</si>
  <si>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</si>
  <si>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</si>
  <si>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</si>
  <si>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</si>
  <si>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</si>
  <si>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</si>
  <si>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</si>
  <si>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</si>
  <si>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</si>
  <si>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</si>
  <si>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</si>
  <si>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</si>
  <si>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</si>
  <si>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</si>
  <si>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</si>
  <si>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</si>
  <si>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</si>
  <si>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</si>
  <si>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</si>
  <si>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</si>
  <si>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</si>
  <si>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</si>
  <si>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</si>
  <si>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</si>
  <si>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</si>
  <si>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</si>
  <si>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</si>
  <si>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</si>
  <si>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</si>
  <si>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</si>
  <si>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</si>
  <si>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</si>
  <si>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</si>
  <si>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</si>
  <si>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</si>
  <si>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</si>
  <si>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</si>
  <si>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</si>
  <si>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</si>
  <si>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</si>
  <si>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</si>
  <si>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</si>
  <si>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</si>
  <si>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</si>
  <si>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</si>
  <si>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</si>
  <si>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</si>
  <si>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</si>
  <si>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</si>
  <si>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</si>
  <si>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</si>
  <si>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</si>
  <si>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</si>
  <si>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</si>
  <si>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</si>
  <si>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</si>
  <si>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</si>
  <si>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</si>
  <si>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</si>
  <si>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</si>
  <si>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</si>
  <si>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</si>
  <si>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</si>
  <si>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</si>
  <si>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</si>
  <si>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</si>
  <si>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</si>
  <si>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</si>
  <si>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</si>
  <si>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</si>
  <si>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</si>
  <si>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</si>
  <si>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</si>
  <si>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</si>
  <si>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</si>
  <si>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</si>
  <si>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</si>
  <si>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</si>
  <si>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</si>
  <si>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</si>
  <si>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</si>
  <si>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</si>
  <si>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</si>
  <si>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</si>
  <si>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</si>
  <si>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</si>
  <si>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</si>
  <si>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</si>
  <si>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</si>
  <si>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</si>
  <si>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</si>
  <si>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</si>
  <si>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</si>
  <si>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</si>
  <si>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</si>
  <si>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</si>
  <si>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</si>
  <si>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</si>
  <si>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</si>
  <si>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</si>
  <si>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</si>
  <si>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</si>
  <si>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</si>
  <si>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</si>
  <si>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</si>
  <si>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</si>
  <si>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</si>
  <si>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</si>
  <si>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</si>
  <si>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</si>
  <si>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</si>
  <si>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</si>
  <si>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</si>
  <si>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</si>
  <si>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</si>
  <si>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</si>
  <si>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</si>
  <si>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</si>
  <si>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</si>
  <si>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</si>
  <si>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</si>
  <si>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</si>
  <si>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</si>
  <si>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</si>
  <si>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</si>
  <si>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</si>
  <si>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</si>
  <si>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</si>
  <si>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</si>
  <si>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</si>
  <si>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</si>
  <si>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</si>
  <si>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</si>
  <si>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</si>
  <si>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</si>
  <si>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</si>
  <si>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</si>
  <si>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</si>
  <si>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</si>
  <si>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</si>
  <si>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</si>
  <si>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</si>
  <si>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</si>
  <si>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</si>
  <si>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</si>
  <si>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</si>
  <si>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</si>
  <si>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</si>
  <si>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</si>
  <si>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</si>
  <si>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</si>
  <si>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</si>
  <si>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</si>
  <si>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</si>
  <si>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</si>
  <si>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</si>
  <si>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</si>
  <si>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</si>
  <si>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</si>
  <si>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</si>
  <si>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</si>
  <si>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</si>
  <si>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</si>
  <si>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</si>
  <si>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</si>
  <si>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</si>
  <si>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</si>
  <si>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</si>
  <si>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</si>
  <si>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</si>
  <si>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</si>
  <si>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</si>
  <si>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</si>
  <si>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</si>
  <si>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</si>
  <si>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</si>
  <si>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</si>
  <si>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</si>
  <si>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</si>
  <si>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</si>
  <si>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</si>
  <si>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</si>
  <si>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</si>
  <si>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</si>
  <si>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</si>
  <si>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</si>
  <si>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</si>
  <si>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</si>
  <si>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</si>
  <si>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</si>
  <si>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</si>
  <si>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</si>
  <si>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</si>
  <si>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</si>
  <si>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</si>
  <si>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</si>
  <si>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</si>
  <si>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</si>
  <si>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</si>
  <si>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</si>
  <si>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</si>
  <si>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</si>
  <si>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</si>
  <si>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</si>
  <si>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</si>
  <si>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</si>
  <si>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</si>
  <si>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</si>
  <si>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</si>
  <si>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</si>
  <si>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</si>
  <si>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</si>
  <si>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</si>
  <si>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</si>
  <si>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</si>
  <si>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</si>
  <si>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</si>
  <si>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</si>
  <si>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</si>
  <si>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</si>
  <si>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</si>
  <si>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</si>
  <si>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</si>
  <si>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</si>
  <si>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</si>
  <si>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</si>
  <si>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</si>
  <si>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</si>
  <si>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</si>
  <si>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</si>
  <si>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</si>
  <si>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</si>
  <si>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</si>
  <si>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</si>
  <si>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</si>
  <si>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</si>
  <si>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</si>
  <si>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</si>
  <si>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</si>
  <si>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</si>
  <si>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</si>
  <si>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</si>
  <si>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</si>
  <si>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</si>
  <si>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</si>
  <si>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</si>
  <si>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</si>
  <si>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</si>
  <si>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</si>
  <si>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</si>
  <si>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</si>
  <si>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</si>
  <si>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</si>
  <si>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</si>
  <si>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</si>
  <si>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</si>
  <si>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</si>
  <si>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</si>
  <si>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</si>
  <si>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</si>
  <si>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</si>
  <si>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</si>
  <si>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</si>
  <si>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</si>
  <si>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</si>
  <si>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</si>
  <si>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</si>
  <si>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</si>
  <si>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</si>
  <si>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</si>
  <si>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</si>
  <si>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</si>
  <si>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</si>
  <si>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</si>
  <si>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</si>
  <si>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</si>
  <si>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</si>
  <si>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</si>
  <si>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</si>
  <si>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</si>
  <si>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</si>
  <si>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</si>
  <si>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</si>
  <si>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</si>
  <si>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</si>
  <si>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</si>
  <si>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</si>
  <si>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</si>
  <si>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</si>
  <si>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</si>
  <si>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</si>
  <si>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</si>
  <si>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</si>
  <si>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</si>
  <si>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</si>
  <si>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</si>
  <si>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</si>
  <si>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</si>
  <si>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</si>
  <si>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</si>
  <si>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</si>
  <si>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</si>
  <si>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</si>
  <si>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</si>
  <si>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</si>
  <si>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</si>
  <si>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</si>
  <si>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</si>
  <si>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</si>
  <si>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</si>
  <si>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</si>
  <si>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</si>
  <si>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</si>
  <si>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</si>
  <si>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</si>
  <si>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</si>
  <si>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</si>
  <si>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</si>
  <si>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</si>
  <si>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</si>
  <si>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</si>
  <si>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</si>
  <si>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</si>
  <si>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</si>
  <si>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</si>
  <si>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</si>
  <si>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</si>
  <si>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</si>
  <si>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</si>
  <si>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</si>
  <si>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</si>
  <si>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</si>
  <si>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</si>
  <si>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</si>
  <si>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</si>
  <si>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</si>
  <si>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</si>
  <si>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</si>
  <si>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</si>
  <si>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</si>
  <si>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</si>
  <si>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</si>
  <si>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</si>
  <si>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</si>
  <si>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</si>
  <si>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</si>
  <si>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</si>
  <si>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</si>
  <si>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</si>
  <si>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</si>
  <si>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</si>
  <si>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</si>
  <si>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</si>
  <si>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</si>
  <si>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</si>
  <si>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</si>
  <si>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</si>
  <si>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</si>
  <si>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</si>
  <si>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</si>
  <si>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</si>
  <si>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</si>
  <si>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</si>
  <si>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</si>
  <si>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</si>
  <si>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</si>
  <si>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</si>
  <si>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</si>
  <si>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</si>
  <si>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</si>
  <si>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</si>
  <si>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</si>
  <si>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</si>
  <si>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</si>
  <si>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</si>
  <si>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</si>
  <si>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</si>
  <si>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</si>
  <si>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</si>
  <si>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</si>
  <si>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</si>
  <si>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</si>
  <si>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</si>
  <si>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</si>
  <si>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</si>
  <si>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</si>
  <si>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</si>
  <si>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</si>
  <si>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</si>
  <si>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</si>
  <si>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</si>
  <si>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</si>
  <si>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</si>
  <si>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</si>
  <si>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</si>
  <si>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</si>
  <si>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</si>
  <si>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</si>
  <si>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</si>
  <si>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</si>
  <si>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</si>
  <si>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</si>
  <si>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</si>
  <si>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</si>
  <si>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</si>
  <si>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</si>
  <si>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</si>
  <si>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</si>
  <si>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</si>
  <si>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</si>
  <si>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</si>
  <si>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</si>
  <si>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</si>
  <si>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</si>
  <si>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</si>
  <si>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</si>
  <si>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</si>
  <si>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</si>
  <si>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</si>
  <si>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</si>
  <si>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</si>
  <si>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</si>
  <si>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</si>
  <si>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</si>
  <si>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</si>
  <si>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</si>
  <si>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</si>
  <si>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</si>
  <si>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</si>
  <si>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</si>
  <si>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</si>
  <si>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</si>
  <si>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</si>
  <si>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</si>
  <si>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</si>
  <si>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</si>
  <si>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</si>
  <si>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</si>
  <si>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</si>
  <si>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</si>
  <si>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</si>
  <si>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</si>
  <si>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</si>
  <si>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</si>
  <si>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</si>
  <si>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</si>
  <si>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</si>
  <si>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</si>
  <si>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</si>
  <si>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</si>
  <si>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</si>
  <si>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</si>
  <si>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</si>
  <si>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</si>
  <si>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</si>
  <si>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</si>
  <si>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</si>
  <si>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</si>
  <si>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</si>
  <si>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</si>
  <si>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</si>
  <si>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</si>
  <si>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</si>
  <si>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</si>
  <si>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</si>
  <si>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</si>
  <si>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</si>
  <si>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</si>
  <si>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</si>
  <si>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</si>
  <si>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</si>
  <si>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</si>
  <si>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</si>
  <si>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</si>
  <si>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</si>
  <si>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</si>
  <si>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</si>
  <si>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</si>
  <si>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</si>
  <si>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</si>
  <si>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</si>
  <si>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</si>
  <si>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</si>
  <si>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</si>
  <si>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</si>
  <si>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</si>
  <si>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</si>
  <si>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</si>
  <si>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</si>
  <si>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</si>
  <si>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</si>
  <si>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</si>
  <si>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</si>
  <si>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</si>
  <si>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</si>
  <si>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</si>
  <si>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</si>
  <si>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</si>
  <si>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</si>
  <si>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</si>
  <si>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</si>
  <si>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</si>
  <si>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</si>
  <si>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</si>
  <si>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</si>
  <si>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</si>
  <si>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</si>
  <si>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</si>
  <si>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</si>
  <si>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</si>
  <si>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</si>
  <si>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</si>
  <si>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</si>
  <si>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</si>
  <si>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</si>
  <si>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</si>
  <si>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</si>
  <si>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</si>
  <si>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</si>
  <si>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</si>
  <si>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</si>
  <si>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</si>
  <si>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</si>
  <si>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</si>
  <si>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</si>
  <si>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</si>
  <si>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</si>
  <si>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</si>
  <si>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</si>
  <si>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</si>
  <si>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</si>
  <si>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</si>
  <si>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</si>
  <si>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</si>
  <si>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</si>
  <si>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</si>
  <si>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</si>
  <si>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</si>
  <si>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</si>
  <si>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</si>
  <si>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</si>
  <si>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</si>
  <si>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</si>
  <si>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</si>
  <si>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</si>
  <si>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</si>
  <si>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</si>
  <si>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</si>
  <si>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</si>
  <si>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</si>
  <si>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</si>
  <si>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</si>
  <si>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</si>
  <si>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</si>
  <si>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</si>
  <si>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</si>
  <si>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</si>
  <si>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</si>
  <si>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</si>
  <si>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</si>
  <si>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</si>
  <si>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</si>
  <si>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</si>
  <si>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</si>
  <si>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</si>
  <si>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</si>
  <si>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</si>
  <si>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</si>
  <si>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</si>
  <si>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</si>
  <si>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</si>
  <si>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</si>
  <si>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</si>
  <si>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</si>
  <si>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</si>
  <si>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</si>
  <si>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</si>
  <si>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</si>
  <si>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</si>
  <si>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</si>
  <si>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</si>
  <si>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</si>
  <si>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</si>
  <si>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</si>
  <si>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</si>
  <si>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</si>
  <si>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</si>
  <si>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</si>
  <si>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</si>
  <si>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</si>
  <si>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</si>
  <si>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</si>
  <si>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</si>
  <si>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</si>
  <si>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</si>
  <si>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</si>
  <si>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</si>
  <si>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</si>
  <si>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</si>
  <si>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</si>
  <si>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</si>
  <si>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</si>
  <si>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</si>
  <si>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</si>
  <si>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</si>
  <si>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</si>
  <si>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</si>
  <si>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</si>
  <si>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</si>
  <si>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</si>
  <si>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</si>
  <si>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</si>
  <si>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</si>
  <si>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</si>
  <si>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</si>
  <si>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</si>
  <si>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</si>
  <si>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</si>
  <si>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</si>
  <si>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</si>
  <si>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</si>
  <si>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</si>
  <si>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</si>
  <si>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</si>
  <si>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</si>
  <si>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</si>
  <si>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</si>
  <si>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</si>
  <si>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</si>
  <si>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</si>
  <si>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</si>
  <si>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</si>
  <si>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</si>
  <si>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</si>
  <si>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</si>
  <si>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</si>
  <si>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</si>
  <si>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</si>
  <si>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</si>
  <si>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</si>
  <si>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</si>
  <si>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</si>
  <si>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</si>
  <si>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</si>
  <si>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</si>
  <si>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</si>
  <si>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</si>
  <si>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</si>
  <si>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</si>
  <si>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</si>
  <si>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</si>
  <si>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</si>
  <si>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</si>
  <si>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</si>
  <si>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</si>
  <si>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</si>
  <si>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</si>
  <si>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</si>
  <si>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</si>
  <si>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</si>
  <si>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</si>
  <si>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</si>
  <si>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</si>
  <si>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</si>
  <si>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</si>
  <si>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</si>
  <si>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</si>
  <si>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</si>
  <si>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</si>
  <si>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</si>
  <si>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</si>
  <si>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</si>
  <si>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</si>
  <si>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</si>
  <si>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</si>
  <si>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</si>
  <si>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</si>
  <si>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</si>
  <si>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</si>
  <si>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</si>
  <si>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</si>
  <si>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</si>
  <si>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</si>
  <si>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</si>
  <si>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</si>
  <si>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</si>
  <si>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</si>
  <si>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</si>
  <si>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</si>
  <si>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</si>
  <si>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</si>
  <si>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</si>
  <si>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</si>
  <si>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</si>
  <si>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</si>
  <si>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</si>
  <si>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</si>
  <si>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</si>
  <si>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</si>
  <si>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</si>
  <si>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</si>
  <si>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</si>
  <si>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</si>
  <si>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</si>
  <si>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</si>
  <si>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</si>
  <si>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</si>
  <si>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</si>
  <si>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</si>
  <si>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</si>
  <si>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</si>
  <si>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</si>
  <si>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</si>
  <si>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</si>
  <si>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</si>
  <si>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</si>
  <si>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</si>
  <si>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</si>
  <si>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</si>
  <si>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</si>
  <si>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</si>
  <si>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</si>
  <si>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</si>
  <si>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</si>
  <si>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</si>
  <si>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</si>
  <si>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</si>
  <si>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</si>
  <si>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</si>
  <si>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</si>
  <si>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</si>
  <si>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</si>
  <si>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</si>
  <si>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</si>
  <si>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</si>
  <si>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</si>
  <si>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</si>
  <si>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</si>
  <si>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</si>
  <si>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</si>
  <si>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</si>
  <si>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</si>
  <si>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</si>
  <si>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</si>
  <si>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</si>
  <si>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</si>
  <si>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</si>
  <si>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</si>
  <si>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</si>
  <si>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</si>
  <si>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</si>
  <si>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</si>
  <si>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</si>
  <si>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</si>
  <si>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</si>
  <si>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</si>
  <si>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</si>
  <si>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</si>
  <si>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</si>
  <si>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</si>
  <si>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</si>
  <si>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</si>
  <si>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</si>
  <si>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</si>
  <si>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</si>
  <si>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</si>
  <si>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</si>
  <si>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</si>
  <si>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</si>
  <si>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</si>
  <si>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</si>
  <si>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</si>
  <si>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</si>
  <si>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</si>
  <si>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</si>
  <si>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</si>
  <si>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</si>
  <si>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</si>
  <si>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</si>
  <si>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</si>
  <si>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</si>
  <si>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</si>
  <si>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</si>
  <si>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</si>
  <si>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</si>
  <si>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</si>
  <si>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</si>
  <si>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</si>
  <si>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</si>
  <si>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</si>
  <si>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</si>
  <si>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</si>
  <si>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</si>
  <si>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</si>
  <si>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</si>
  <si>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</si>
  <si>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</si>
  <si>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</si>
  <si>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</si>
  <si>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</si>
  <si>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</si>
  <si>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</si>
  <si>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</si>
  <si>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</si>
  <si>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</si>
  <si>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</si>
  <si>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</si>
  <si>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</si>
  <si>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</si>
  <si>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</si>
  <si>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</si>
  <si>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</si>
  <si>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</si>
  <si>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</si>
  <si>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</si>
  <si>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</si>
  <si>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</si>
  <si>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</si>
  <si>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</si>
  <si>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</si>
  <si>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</si>
  <si>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</si>
  <si>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</si>
  <si>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</si>
  <si>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</si>
  <si>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</si>
  <si>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</si>
  <si>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</si>
  <si>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</si>
  <si>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</si>
  <si>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</si>
  <si>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</si>
  <si>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</si>
  <si>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</si>
  <si>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</si>
  <si>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</si>
  <si>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</si>
  <si>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</si>
  <si>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</si>
  <si>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</si>
  <si>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</si>
  <si>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</si>
  <si>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</si>
  <si>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</si>
  <si>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</si>
  <si>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</si>
  <si>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</si>
  <si>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</si>
  <si>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</si>
  <si>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</si>
  <si>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</si>
  <si>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</si>
  <si>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</si>
  <si>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</si>
  <si>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</si>
  <si>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</si>
  <si>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</si>
  <si>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</si>
  <si>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</si>
  <si>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</si>
  <si>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</si>
  <si>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</si>
  <si>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</si>
  <si>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</si>
  <si>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</si>
  <si>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</si>
  <si>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</si>
  <si>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</si>
  <si>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</si>
  <si>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</si>
  <si>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</si>
  <si>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</si>
  <si>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</si>
  <si>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</si>
  <si>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</si>
  <si>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</si>
  <si>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</si>
  <si>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</si>
  <si>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</si>
  <si>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</si>
  <si>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</si>
  <si>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</si>
  <si>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</si>
  <si>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</si>
  <si>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</si>
  <si>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</si>
  <si>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</si>
  <si>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</si>
  <si>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</si>
  <si>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</si>
  <si>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</si>
  <si>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</si>
  <si>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</si>
  <si>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</si>
  <si>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</si>
  <si>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</si>
  <si>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</si>
  <si>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</si>
  <si>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</si>
  <si>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</si>
  <si>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</si>
  <si>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</si>
  <si>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</si>
  <si>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</si>
  <si>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</si>
  <si>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</si>
  <si>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</si>
  <si>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</si>
  <si>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</si>
  <si>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</si>
  <si>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</si>
  <si>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</si>
  <si>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</si>
  <si>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</si>
  <si>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</si>
  <si>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</si>
  <si>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</si>
  <si>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</si>
  <si>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</si>
  <si>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</si>
  <si>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</si>
  <si>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</si>
  <si>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</si>
  <si>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</si>
  <si>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</si>
  <si>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</si>
  <si>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</si>
  <si>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</si>
  <si>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</si>
  <si>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</si>
  <si>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</si>
  <si>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</si>
  <si>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</si>
  <si>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</si>
  <si>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</si>
  <si>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</si>
  <si>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</si>
  <si>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</si>
  <si>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</si>
  <si>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</si>
  <si>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</si>
  <si>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</si>
  <si>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</si>
  <si>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</si>
  <si>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</si>
  <si>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</si>
  <si>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</si>
  <si>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</si>
  <si>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</si>
  <si>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</si>
  <si>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</si>
  <si>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</si>
  <si>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</si>
  <si>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</si>
  <si>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</si>
  <si>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</si>
  <si>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</si>
  <si>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</si>
  <si>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</si>
  <si>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</si>
  <si>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</si>
  <si>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</si>
  <si>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</si>
  <si>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</si>
  <si>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</si>
  <si>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</si>
  <si>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</si>
  <si>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</si>
  <si>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</si>
  <si>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</si>
  <si>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</si>
  <si>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</si>
  <si>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</si>
  <si>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</si>
  <si>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</si>
  <si>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</si>
  <si>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</si>
  <si>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</si>
  <si>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</si>
  <si>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</si>
  <si>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</si>
  <si>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</si>
  <si>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</si>
  <si>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</si>
  <si>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</si>
  <si>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</si>
  <si>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</si>
  <si>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</si>
  <si>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</si>
  <si>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</si>
  <si>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</si>
  <si>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</si>
  <si>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</si>
  <si>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</si>
  <si>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</si>
  <si>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</si>
  <si>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</si>
  <si>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</si>
  <si>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</si>
  <si>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</si>
  <si>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</si>
  <si>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</si>
  <si>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</si>
  <si>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</si>
  <si>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</si>
  <si>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</si>
  <si>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</si>
  <si>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</si>
  <si>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</si>
  <si>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</si>
  <si>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</si>
  <si>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</si>
  <si>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</si>
  <si>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</si>
  <si>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</si>
  <si>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</si>
  <si>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</si>
  <si>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</si>
  <si>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</si>
  <si>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</si>
  <si>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</si>
  <si>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</si>
  <si>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</si>
  <si>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</si>
  <si>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</si>
  <si>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</si>
  <si>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</si>
  <si>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</si>
  <si>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</si>
  <si>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</si>
  <si>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</si>
  <si>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</si>
  <si>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</si>
  <si>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</si>
  <si>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</si>
  <si>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</si>
  <si>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</si>
  <si>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</si>
  <si>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</si>
  <si>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</si>
  <si>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</si>
  <si>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</si>
  <si>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</si>
  <si>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</si>
  <si>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</si>
  <si>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</si>
  <si>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</si>
  <si>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</si>
  <si>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</si>
  <si>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</si>
  <si>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</si>
  <si>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</si>
  <si>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</si>
  <si>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</si>
  <si>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</si>
  <si>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</si>
  <si>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</si>
  <si>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</si>
  <si>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</si>
  <si>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</si>
  <si>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</si>
  <si>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</si>
  <si>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</si>
  <si>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</si>
  <si>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</si>
  <si>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</si>
  <si>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</si>
  <si>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</si>
  <si>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</si>
  <si>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</si>
  <si>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</si>
  <si>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</si>
  <si>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</si>
  <si>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</si>
  <si>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</si>
  <si>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</si>
  <si>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</si>
  <si>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</si>
  <si>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</si>
  <si>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</si>
  <si>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</si>
  <si>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</si>
  <si>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</si>
  <si>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</si>
  <si>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</si>
  <si>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</si>
  <si>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</si>
  <si>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</si>
  <si>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</si>
  <si>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</si>
  <si>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</si>
  <si>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</si>
  <si>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</si>
  <si>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</si>
  <si>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</si>
  <si>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</si>
  <si>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</si>
  <si>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</si>
  <si>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</si>
  <si>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</si>
  <si>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</si>
  <si>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</si>
  <si>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</si>
  <si>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</si>
  <si>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</si>
  <si>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</si>
  <si>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</si>
  <si>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</si>
  <si>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</si>
  <si>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</si>
  <si>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</si>
  <si>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</si>
  <si>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</si>
  <si>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</si>
  <si>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</si>
  <si>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</si>
  <si>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</si>
  <si>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</si>
  <si>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</si>
  <si>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</si>
  <si>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</si>
  <si>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</si>
  <si>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</si>
  <si>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</si>
  <si>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</si>
  <si>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</si>
  <si>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</si>
  <si>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</si>
  <si>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</si>
  <si>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</si>
  <si>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</si>
  <si>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</si>
  <si>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</si>
  <si>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</si>
  <si>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</si>
  <si>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</si>
  <si>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</si>
  <si>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</si>
  <si>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</si>
  <si>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</si>
  <si>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</si>
  <si>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</si>
  <si>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</si>
  <si>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</si>
  <si>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</si>
  <si>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</si>
  <si>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</si>
  <si>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</si>
  <si>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</si>
  <si>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</si>
  <si>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</si>
  <si>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</si>
  <si>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</si>
  <si>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</si>
  <si>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</si>
  <si>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</si>
  <si>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</si>
  <si>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</si>
  <si>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</si>
  <si>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</si>
  <si>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</si>
  <si>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</si>
  <si>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</si>
  <si>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</si>
  <si>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</si>
  <si>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</si>
  <si>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</si>
  <si>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</si>
  <si>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</si>
  <si>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</si>
  <si>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</si>
  <si>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</si>
  <si>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</si>
  <si>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</si>
  <si>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</si>
  <si>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</si>
  <si>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</si>
  <si>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</si>
  <si>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</si>
  <si>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</si>
  <si>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</si>
  <si>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</si>
  <si>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</si>
  <si>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</si>
  <si>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</si>
  <si>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</si>
  <si>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</si>
  <si>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</si>
  <si>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</si>
  <si>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</si>
  <si>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</si>
  <si>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</si>
  <si>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</si>
  <si>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</si>
  <si>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</si>
  <si>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</si>
  <si>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</si>
  <si>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</si>
  <si>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</si>
  <si>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</si>
  <si>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</si>
  <si>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</si>
  <si>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</si>
  <si>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</si>
  <si>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</si>
  <si>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</si>
  <si>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</si>
  <si>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</si>
  <si>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</si>
  <si>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</si>
  <si>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</si>
  <si>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</si>
  <si>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</si>
  <si>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</si>
  <si>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</si>
  <si>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</si>
  <si>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</si>
  <si>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</si>
  <si>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</si>
  <si>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</si>
  <si>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</si>
  <si>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</si>
  <si>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</si>
  <si>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</si>
  <si>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</si>
  <si>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</si>
  <si>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</si>
  <si>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</si>
  <si>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</si>
  <si>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</si>
  <si>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</si>
  <si>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</si>
  <si>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</si>
  <si>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</si>
  <si>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</si>
  <si>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</si>
  <si>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</si>
  <si>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</si>
  <si>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</si>
  <si>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</si>
  <si>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</si>
  <si>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</si>
  <si>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</si>
  <si>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</si>
  <si>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</si>
  <si>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</si>
  <si>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</si>
  <si>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</si>
  <si>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</si>
  <si>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</si>
  <si>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</si>
  <si>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</si>
  <si>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</si>
  <si>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</si>
  <si>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</si>
  <si>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</si>
  <si>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</si>
  <si>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</si>
  <si>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</si>
  <si>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</si>
  <si>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</si>
  <si>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</si>
  <si>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</si>
  <si>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</si>
  <si>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</si>
  <si>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</si>
  <si>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</si>
  <si>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</si>
  <si>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</si>
  <si>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</si>
  <si>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</si>
  <si>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</si>
  <si>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</si>
  <si>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</si>
  <si>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</si>
  <si>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</si>
  <si>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</si>
  <si>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</si>
  <si>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</si>
  <si>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</si>
  <si>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</si>
  <si>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</si>
  <si>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</si>
  <si>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</si>
  <si>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</si>
  <si>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</si>
  <si>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</si>
  <si>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</si>
  <si>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</si>
  <si>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</si>
  <si>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</si>
  <si>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</si>
  <si>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</si>
  <si>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</si>
  <si>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</si>
  <si>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</si>
  <si>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</si>
  <si>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</si>
  <si>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</si>
  <si>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</si>
  <si>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</si>
  <si>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</si>
  <si>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</si>
  <si>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</si>
  <si>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</si>
  <si>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</si>
  <si>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</si>
  <si>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</si>
  <si>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</si>
  <si>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</si>
  <si>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</si>
  <si>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</si>
  <si>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</si>
  <si>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</si>
  <si>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</si>
  <si>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</si>
  <si>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</si>
  <si>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</si>
  <si>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</si>
  <si>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</si>
  <si>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</si>
  <si>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</si>
  <si>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</si>
  <si>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</si>
  <si>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</si>
  <si>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</si>
  <si>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</si>
  <si>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</si>
  <si>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</si>
  <si>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</si>
  <si>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</si>
  <si>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</si>
  <si>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</si>
  <si>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</si>
  <si>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</si>
  <si>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</si>
  <si>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</si>
  <si>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</si>
  <si>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</si>
  <si>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</si>
  <si>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</si>
  <si>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</si>
  <si>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</si>
  <si>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</si>
  <si>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</si>
  <si>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</si>
  <si>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</si>
  <si>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</si>
  <si>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</si>
  <si>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</si>
  <si>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</si>
  <si>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</si>
  <si>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</si>
  <si>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</si>
  <si>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</si>
  <si>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</si>
  <si>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</si>
  <si>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</si>
  <si>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</si>
  <si>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</si>
  <si>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</si>
  <si>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</si>
  <si>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</si>
  <si>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</si>
  <si>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</si>
  <si>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</si>
  <si>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</si>
  <si>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</si>
  <si>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</si>
  <si>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</si>
  <si>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</si>
  <si>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</si>
  <si>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</si>
  <si>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</si>
  <si>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</si>
  <si>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</si>
  <si>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</si>
  <si>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</si>
  <si>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</si>
  <si>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</si>
  <si>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</si>
  <si>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</si>
  <si>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</si>
  <si>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</si>
  <si>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</si>
  <si>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</si>
  <si>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</si>
  <si>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</si>
  <si>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</si>
  <si>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</si>
  <si>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</si>
  <si>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</si>
  <si>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</si>
  <si>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</si>
  <si>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</si>
  <si>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</si>
  <si>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</si>
  <si>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</si>
  <si>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</si>
  <si>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</si>
  <si>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</si>
  <si>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</si>
  <si>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</si>
  <si>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</si>
  <si>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</si>
  <si>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</si>
  <si>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</si>
  <si>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</si>
  <si>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</si>
  <si>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</si>
  <si>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</si>
  <si>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</si>
  <si>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</si>
  <si>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</si>
  <si>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</si>
  <si>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</si>
  <si>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</si>
  <si>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</si>
  <si>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</si>
  <si>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</si>
  <si>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</si>
  <si>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</si>
  <si>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</si>
  <si>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</si>
  <si>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</si>
  <si>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</si>
  <si>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</si>
  <si>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</si>
  <si>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</si>
  <si>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</si>
  <si>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</si>
  <si>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</si>
  <si>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</si>
  <si>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</si>
  <si>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</si>
  <si>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</si>
  <si>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</si>
  <si>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</si>
  <si>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</si>
  <si>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</si>
  <si>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</si>
  <si>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</si>
  <si>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</si>
  <si>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</si>
  <si>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</si>
  <si>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</si>
  <si>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</si>
  <si>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</si>
  <si>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</si>
  <si>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</si>
  <si>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</si>
  <si>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</si>
  <si>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</si>
  <si>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</si>
  <si>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</si>
  <si>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</si>
  <si>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</si>
  <si>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</si>
  <si>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</si>
  <si>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</si>
  <si>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</si>
  <si>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</si>
  <si>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</si>
  <si>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</si>
  <si>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</si>
  <si>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</si>
  <si>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</si>
  <si>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</si>
  <si>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</si>
  <si>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</si>
  <si>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</si>
  <si>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</si>
  <si>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</si>
  <si>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</si>
  <si>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</si>
  <si>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</si>
  <si>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</si>
  <si>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</si>
  <si>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</si>
  <si>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</si>
  <si>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</si>
  <si>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</si>
  <si>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</si>
  <si>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</si>
  <si>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</si>
  <si>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</si>
  <si>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</si>
  <si>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</si>
  <si>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</si>
  <si>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</si>
  <si>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</si>
  <si>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</si>
  <si>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</si>
  <si>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</si>
  <si>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</si>
  <si>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</si>
  <si>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</si>
  <si>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</si>
  <si>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</si>
  <si>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</si>
  <si>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</si>
  <si>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</si>
  <si>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</si>
  <si>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</si>
  <si>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</si>
  <si>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</si>
  <si>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</si>
  <si>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</si>
  <si>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</si>
  <si>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</si>
  <si>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</si>
  <si>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</si>
  <si>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</si>
  <si>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</si>
  <si>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</si>
  <si>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</si>
  <si>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</si>
  <si>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</si>
  <si>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</si>
  <si>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</si>
  <si>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</si>
  <si>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</si>
  <si>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</si>
  <si>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</si>
  <si>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</si>
  <si>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</si>
  <si>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</si>
  <si>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</si>
  <si>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</si>
  <si>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</si>
  <si>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</si>
  <si>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</si>
  <si>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</si>
  <si>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</si>
  <si>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</si>
  <si>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</si>
  <si>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</si>
  <si>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</si>
  <si>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</si>
  <si>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</si>
  <si>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</si>
  <si>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</si>
  <si>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</si>
  <si>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</si>
  <si>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</si>
  <si>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</si>
  <si>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</si>
  <si>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</si>
  <si>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</si>
  <si>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</si>
  <si>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</si>
  <si>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</si>
  <si>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</si>
  <si>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</si>
  <si>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</si>
  <si>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</si>
  <si>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</si>
  <si>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</si>
  <si>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</si>
  <si>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</si>
  <si>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</si>
  <si>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</si>
  <si>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</si>
  <si>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</si>
  <si>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</si>
  <si>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</si>
  <si>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</si>
  <si>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</si>
  <si>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</si>
  <si>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</si>
  <si>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</si>
  <si>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</si>
  <si>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</si>
  <si>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</si>
  <si>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</si>
  <si>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</si>
  <si>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</si>
  <si>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</si>
  <si>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</si>
  <si>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</si>
  <si>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</si>
  <si>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</si>
  <si>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</si>
  <si>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</si>
  <si>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</si>
  <si>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</si>
  <si>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</si>
  <si>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</si>
  <si>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</si>
  <si>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</si>
  <si>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</si>
  <si>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</si>
  <si>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</si>
  <si>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</si>
  <si>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</si>
  <si>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</si>
  <si>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</si>
  <si>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</si>
  <si>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</si>
  <si>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</si>
  <si>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</si>
  <si>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</si>
  <si>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</si>
  <si>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</si>
  <si>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</si>
  <si>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</si>
  <si>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</si>
  <si>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</si>
  <si>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</si>
  <si>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</si>
  <si>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</si>
  <si>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</si>
  <si>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</si>
  <si>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</si>
  <si>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</si>
  <si>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</si>
  <si>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</si>
  <si>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</si>
  <si>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</si>
  <si>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</si>
  <si>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</si>
  <si>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</si>
  <si>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</si>
  <si>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</si>
  <si>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</si>
  <si>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</si>
  <si>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</si>
  <si>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</si>
  <si>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</si>
  <si>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</si>
  <si>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</si>
  <si>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</si>
  <si>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</si>
  <si>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</si>
  <si>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</si>
  <si>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</si>
  <si>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</si>
  <si>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</si>
  <si>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</si>
  <si>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</si>
  <si>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</si>
  <si>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</si>
  <si>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</si>
  <si>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</si>
  <si>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</si>
  <si>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</si>
  <si>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</si>
  <si>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</si>
  <si>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</si>
  <si>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</si>
  <si>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</si>
  <si>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</si>
  <si>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</si>
  <si>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</si>
  <si>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</si>
  <si>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</si>
  <si>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</si>
  <si>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</si>
  <si>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</si>
  <si>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</si>
  <si>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</si>
  <si>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</si>
  <si>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</si>
  <si>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</si>
  <si>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</si>
  <si>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</si>
  <si>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</si>
  <si>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</si>
  <si>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</si>
  <si>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</si>
  <si>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</si>
  <si>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</si>
  <si>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</si>
  <si>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</si>
  <si>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</si>
  <si>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</si>
  <si>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</si>
  <si>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</si>
  <si>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</si>
  <si>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</si>
  <si>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</si>
  <si>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</si>
  <si>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</si>
  <si>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</si>
  <si>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</si>
  <si>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</si>
  <si>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</si>
  <si>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</si>
  <si>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</si>
  <si>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</si>
  <si>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</si>
  <si>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</si>
  <si>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</si>
  <si>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</si>
  <si>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</si>
  <si>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</si>
  <si>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</si>
  <si>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</si>
  <si>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</si>
  <si>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</si>
  <si>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</si>
  <si>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</si>
  <si>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</si>
  <si>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</si>
  <si>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</si>
  <si>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</si>
  <si>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</si>
  <si>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</si>
  <si>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</si>
  <si>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</si>
  <si>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</si>
  <si>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</si>
  <si>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</si>
  <si>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</si>
  <si>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</si>
  <si>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</si>
  <si>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</si>
  <si>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</si>
  <si>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</si>
  <si>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</si>
  <si>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</si>
  <si>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</si>
  <si>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</si>
  <si>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</si>
  <si>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</si>
  <si>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</si>
  <si>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</si>
  <si>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</si>
  <si>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</si>
  <si>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</si>
  <si>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</si>
  <si>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</si>
  <si>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</si>
  <si>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</si>
  <si>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</si>
  <si>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</si>
  <si>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</si>
  <si>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</si>
  <si>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</si>
  <si>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</si>
  <si>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</si>
  <si>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</si>
  <si>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</si>
  <si>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</si>
  <si>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</si>
  <si>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</si>
  <si>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</si>
  <si>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</si>
  <si>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</si>
  <si>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</si>
  <si>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</si>
  <si>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</si>
  <si>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</si>
  <si>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</si>
  <si>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</si>
  <si>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</si>
  <si>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</si>
  <si>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</si>
  <si>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</si>
  <si>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</si>
  <si>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</si>
  <si>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</si>
  <si>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</si>
  <si>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</si>
  <si>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</si>
  <si>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</si>
  <si>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</si>
  <si>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</si>
  <si>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</si>
  <si>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</si>
  <si>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</si>
  <si>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</si>
  <si>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</si>
  <si>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</si>
  <si>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</si>
  <si>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</si>
  <si>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</si>
  <si>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</si>
  <si>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</si>
  <si>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</si>
  <si>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</si>
  <si>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</si>
  <si>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</si>
  <si>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</si>
  <si>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</si>
  <si>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</si>
  <si>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</si>
  <si>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</si>
  <si>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</si>
  <si>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</si>
  <si>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</si>
  <si>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</si>
  <si>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</si>
  <si>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</si>
  <si>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</si>
  <si>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</si>
  <si>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</si>
  <si>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</si>
  <si>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</si>
  <si>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</si>
  <si>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</si>
  <si>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</si>
  <si>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</si>
  <si>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</si>
  <si>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</si>
  <si>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</si>
  <si>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</si>
  <si>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</si>
  <si>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</si>
  <si>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</si>
  <si>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</si>
  <si>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</si>
  <si>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</si>
  <si>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</si>
  <si>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</si>
  <si>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</si>
  <si>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</si>
  <si>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</si>
  <si>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</si>
  <si>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</si>
  <si>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</si>
  <si>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</si>
  <si>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</si>
  <si>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</si>
  <si>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</si>
  <si>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</si>
  <si>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</si>
  <si>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</si>
  <si>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</si>
  <si>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</si>
  <si>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</si>
  <si>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</si>
  <si>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</si>
  <si>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</si>
  <si>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</si>
  <si>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</si>
  <si>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</si>
  <si>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</si>
  <si>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</si>
  <si>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</si>
  <si>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</si>
  <si>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</si>
  <si>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</si>
  <si>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</si>
  <si>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</si>
  <si>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</si>
  <si>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</si>
  <si>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</si>
  <si>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</si>
  <si>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</si>
  <si>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</si>
  <si>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</si>
  <si>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</si>
  <si>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</si>
  <si>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</si>
  <si>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</si>
  <si>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</si>
  <si>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</si>
  <si>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</si>
  <si>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</si>
  <si>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</si>
  <si>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</si>
  <si>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</si>
  <si>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</si>
  <si>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</si>
  <si>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</si>
  <si>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</si>
  <si>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</si>
  <si>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</si>
  <si>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</si>
  <si>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</si>
  <si>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</si>
  <si>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</si>
  <si>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</si>
  <si>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</si>
  <si>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</si>
  <si>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</si>
  <si>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</si>
  <si>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</si>
  <si>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</si>
  <si>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</si>
  <si>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</si>
  <si>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</si>
  <si>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</si>
  <si>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</si>
  <si>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</si>
  <si>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</si>
  <si>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</si>
  <si>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</si>
  <si>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</si>
  <si>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</si>
  <si>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</si>
  <si>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</si>
  <si>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</si>
  <si>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</si>
  <si>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</si>
  <si>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</si>
  <si>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</si>
  <si>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</si>
  <si>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</si>
  <si>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</si>
  <si>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</si>
  <si>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</si>
  <si>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</si>
  <si>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</si>
  <si>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</si>
  <si>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</si>
  <si>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</si>
  <si>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</si>
  <si>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</si>
  <si>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</si>
  <si>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</si>
  <si>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</si>
  <si>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</si>
  <si>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</si>
  <si>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</si>
  <si>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</si>
  <si>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</si>
  <si>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</si>
  <si>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</si>
  <si>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</si>
  <si>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</si>
  <si>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</si>
  <si>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</si>
  <si>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</si>
  <si>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</si>
  <si>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</si>
  <si>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</si>
  <si>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</si>
  <si>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</si>
  <si>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</si>
  <si>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</si>
  <si>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</si>
  <si>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</si>
  <si>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</si>
  <si>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</si>
  <si>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</si>
  <si>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</si>
  <si>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</si>
  <si>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</si>
  <si>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</si>
  <si>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</si>
  <si>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</si>
  <si>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</si>
  <si>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</si>
  <si>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</si>
  <si>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</si>
  <si>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</si>
  <si>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</si>
  <si>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</si>
  <si>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</si>
  <si>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</si>
  <si>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</si>
  <si>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</si>
  <si>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</si>
  <si>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</si>
  <si>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</si>
  <si>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</si>
  <si>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</si>
  <si>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</si>
  <si>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</si>
  <si>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</si>
  <si>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</si>
  <si>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</si>
  <si>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</si>
  <si>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</si>
  <si>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</si>
  <si>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</si>
  <si>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</si>
  <si>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</si>
  <si>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</si>
  <si>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</si>
  <si>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</si>
  <si>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</si>
  <si>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</si>
  <si>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</si>
  <si>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</si>
  <si>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</si>
  <si>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</si>
  <si>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</si>
  <si>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</si>
  <si>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</si>
  <si>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</si>
  <si>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</si>
  <si>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</si>
  <si>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</si>
  <si>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</si>
  <si>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</si>
  <si>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</si>
  <si>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</si>
  <si>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</si>
  <si>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</si>
  <si>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</si>
  <si>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</si>
  <si>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</si>
  <si>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</si>
  <si>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</si>
  <si>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</si>
  <si>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</si>
  <si>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</si>
  <si>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</si>
  <si>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</si>
  <si>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</si>
  <si>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</si>
  <si>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</si>
  <si>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</si>
  <si>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</si>
  <si>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</si>
  <si>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</si>
  <si>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</si>
  <si>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</si>
  <si>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</si>
  <si>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</si>
  <si>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</si>
  <si>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</si>
  <si>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</si>
  <si>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</si>
  <si>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</si>
  <si>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</si>
  <si>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</si>
  <si>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</si>
  <si>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</si>
  <si>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</si>
  <si>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</si>
  <si>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</si>
  <si>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</si>
  <si>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</si>
  <si>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</si>
  <si>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</si>
  <si>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</si>
  <si>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</si>
  <si>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</si>
  <si>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</si>
  <si>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</si>
  <si>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</si>
  <si>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</si>
  <si>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</si>
  <si>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</si>
  <si>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</si>
  <si>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</si>
  <si>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</si>
  <si>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</si>
  <si>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</si>
  <si>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</si>
  <si>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</si>
  <si>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</si>
  <si>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</si>
  <si>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</si>
  <si>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</si>
  <si>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</si>
  <si>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</si>
  <si>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</si>
  <si>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</si>
  <si>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</si>
  <si>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</si>
  <si>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</si>
  <si>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</si>
  <si>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</si>
  <si>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</si>
  <si>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</si>
  <si>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</si>
  <si>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</si>
  <si>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</si>
  <si>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</si>
  <si>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</si>
  <si>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</si>
  <si>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</si>
  <si>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</si>
  <si>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</si>
  <si>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</si>
  <si>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</si>
  <si>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</si>
  <si>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</si>
  <si>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</si>
  <si>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</si>
  <si>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</si>
  <si>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</si>
  <si>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</si>
  <si>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</si>
  <si>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</si>
  <si>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</si>
  <si>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</si>
  <si>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</si>
  <si>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</si>
  <si>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</si>
  <si>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</si>
  <si>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</si>
  <si>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</si>
  <si>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</si>
  <si>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</si>
  <si>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</si>
  <si>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</si>
  <si>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</si>
  <si>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</si>
  <si>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</si>
  <si>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</si>
  <si>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</si>
  <si>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</si>
  <si>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</si>
  <si>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</si>
  <si>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</si>
  <si>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</si>
  <si>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</si>
  <si>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</si>
  <si>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</si>
  <si>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</si>
  <si>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</si>
  <si>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</si>
  <si>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</si>
  <si>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</si>
  <si>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</si>
  <si>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</si>
  <si>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</si>
  <si>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</si>
  <si>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</si>
  <si>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</si>
  <si>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</si>
  <si>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</si>
  <si>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</si>
  <si>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</si>
  <si>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</si>
  <si>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</si>
  <si>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</si>
  <si>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</si>
  <si>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</si>
  <si>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</si>
  <si>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</si>
  <si>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</si>
  <si>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</si>
  <si>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</si>
  <si>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</si>
  <si>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</si>
  <si>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</si>
  <si>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</si>
  <si>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</si>
  <si>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</si>
  <si>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</si>
  <si>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</si>
  <si>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</si>
  <si>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</si>
  <si>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</si>
  <si>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</si>
  <si>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</si>
  <si>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</si>
  <si>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</si>
  <si>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</si>
  <si>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</si>
  <si>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</si>
  <si>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</si>
  <si>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</si>
  <si>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</si>
  <si>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</si>
  <si>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</si>
  <si>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</si>
  <si>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</si>
  <si>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</si>
  <si>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</si>
  <si>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</si>
  <si>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</si>
  <si>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</si>
  <si>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</si>
  <si>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</si>
  <si>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</si>
  <si>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</si>
  <si>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</si>
  <si>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</si>
  <si>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</si>
  <si>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</si>
  <si>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</si>
  <si>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</si>
  <si>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</si>
  <si>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</si>
  <si>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</si>
  <si>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</si>
  <si>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</si>
  <si>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</si>
  <si>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</si>
  <si>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</si>
  <si>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</si>
  <si>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</si>
  <si>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</si>
  <si>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</si>
  <si>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</si>
  <si>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</si>
  <si>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</si>
  <si>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</si>
  <si>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</si>
  <si>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</si>
  <si>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</si>
  <si>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</si>
  <si>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</si>
  <si>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</si>
  <si>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</si>
  <si>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</si>
  <si>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</si>
  <si>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</si>
  <si>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</si>
  <si>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</si>
  <si>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</si>
  <si>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</si>
  <si>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</si>
  <si>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</si>
  <si>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</si>
  <si>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</si>
  <si>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</si>
  <si>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</si>
  <si>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</si>
  <si>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</si>
  <si>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</si>
  <si>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</si>
  <si>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</si>
  <si>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</si>
  <si>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</si>
  <si>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</si>
  <si>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</si>
  <si>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</si>
  <si>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</si>
  <si>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</si>
  <si>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</si>
  <si>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</si>
  <si>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</si>
  <si>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</si>
  <si>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</si>
  <si>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</si>
  <si>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</si>
  <si>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</si>
  <si>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</si>
  <si>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</si>
  <si>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</si>
  <si>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</si>
  <si>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</si>
  <si>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</si>
  <si>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</si>
  <si>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</si>
  <si>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</si>
  <si>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</si>
  <si>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</si>
  <si>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</si>
  <si>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</si>
  <si>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</si>
  <si>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</si>
  <si>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</si>
  <si>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</si>
  <si>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</si>
  <si>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</si>
  <si>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</si>
  <si>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</si>
  <si>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</si>
  <si>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</si>
  <si>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</si>
  <si>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</si>
  <si>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</si>
  <si>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</si>
  <si>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</si>
  <si>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</si>
  <si>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</si>
  <si>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</si>
  <si>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</si>
  <si>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</si>
  <si>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</si>
  <si>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</si>
  <si>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</si>
  <si>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</si>
  <si>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</si>
  <si>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</si>
  <si>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</si>
  <si>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</si>
  <si>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</si>
  <si>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</si>
  <si>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</si>
  <si>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</si>
  <si>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</si>
  <si>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</si>
  <si>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</si>
  <si>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</si>
  <si>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</si>
  <si>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</si>
  <si>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</si>
  <si>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</si>
  <si>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</si>
  <si>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</si>
  <si>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</si>
  <si>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</si>
  <si>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</si>
  <si>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</si>
  <si>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</si>
  <si>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</si>
  <si>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</si>
  <si>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</si>
  <si>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</si>
  <si>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</si>
  <si>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</si>
  <si>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</si>
  <si>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</si>
  <si>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</si>
  <si>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</si>
  <si>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</si>
  <si>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</si>
  <si>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</si>
  <si>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</si>
  <si>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</si>
  <si>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</si>
  <si>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</si>
  <si>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</si>
  <si>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</si>
  <si>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</si>
  <si>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</si>
  <si>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</si>
  <si>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</si>
  <si>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</si>
  <si>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</si>
  <si>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</si>
  <si>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</si>
  <si>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</si>
  <si>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</si>
  <si>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</si>
  <si>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</si>
  <si>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</si>
  <si>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</si>
  <si>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</si>
  <si>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</si>
  <si>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</si>
  <si>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</si>
  <si>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</si>
  <si>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</si>
  <si>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</si>
  <si>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</si>
  <si>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</si>
  <si>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</si>
  <si>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</si>
  <si>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</si>
  <si>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</si>
  <si>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</si>
  <si>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</si>
  <si>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</si>
  <si>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</si>
  <si>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</si>
  <si>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</si>
  <si>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</si>
  <si>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</si>
  <si>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</si>
  <si>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</si>
  <si>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</si>
  <si>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</si>
  <si>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</si>
  <si>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</si>
  <si>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</si>
  <si>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</si>
  <si>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</si>
  <si>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</si>
  <si>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</si>
  <si>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</si>
  <si>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</si>
  <si>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</si>
  <si>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</si>
  <si>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</si>
  <si>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</si>
  <si>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</si>
  <si>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</si>
  <si>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</si>
  <si>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</si>
  <si>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</si>
  <si>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</si>
  <si>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</si>
  <si>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</si>
  <si>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</si>
  <si>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</si>
  <si>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</si>
  <si>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</si>
  <si>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</si>
  <si>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</si>
  <si>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</si>
  <si>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</si>
  <si>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</si>
  <si>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</si>
  <si>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</si>
  <si>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</si>
  <si>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</si>
  <si>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</si>
  <si>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</si>
  <si>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</si>
  <si>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</si>
  <si>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</si>
  <si>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</si>
  <si>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</si>
  <si>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</si>
  <si>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</si>
  <si>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</si>
  <si>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</si>
  <si>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</si>
  <si>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</si>
  <si>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</si>
  <si>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</si>
  <si>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</si>
  <si>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</si>
  <si>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</si>
  <si>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</si>
  <si>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</si>
  <si>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</si>
  <si>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</si>
  <si>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</si>
  <si>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</si>
  <si>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</si>
  <si>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</si>
  <si>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</si>
  <si>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</si>
  <si>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</si>
  <si>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</si>
  <si>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</si>
  <si>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</si>
  <si>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</si>
  <si>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</si>
  <si>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</si>
  <si>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</si>
  <si>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</si>
  <si>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</si>
  <si>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</si>
  <si>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</si>
  <si>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</si>
  <si>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</si>
  <si>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</si>
  <si>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</si>
  <si>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</si>
  <si>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</si>
  <si>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</si>
  <si>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</si>
  <si>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</si>
  <si>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</si>
  <si>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</si>
  <si>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</si>
  <si>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</si>
  <si>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</si>
  <si>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</si>
  <si>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</si>
  <si>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</si>
  <si>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</si>
  <si>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</si>
  <si>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</si>
  <si>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</si>
  <si>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</si>
  <si>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</si>
  <si>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</si>
  <si>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</si>
  <si>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</si>
  <si>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</si>
  <si>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</si>
  <si>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</si>
  <si>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</si>
  <si>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</si>
  <si>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</si>
  <si>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</si>
  <si>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</si>
  <si>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</si>
  <si>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</si>
  <si>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</si>
  <si>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</si>
  <si>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</si>
  <si>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</si>
  <si>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</si>
  <si>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</si>
  <si>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</si>
  <si>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</si>
  <si>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</si>
  <si>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</si>
  <si>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</si>
  <si>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</si>
  <si>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</si>
  <si>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</si>
  <si>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</si>
  <si>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</si>
  <si>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</si>
  <si>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</si>
  <si>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</si>
  <si>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</si>
  <si>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</si>
  <si>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</si>
  <si>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</si>
  <si>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</si>
  <si>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</si>
  <si>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</si>
  <si>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</si>
  <si>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</si>
  <si>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</si>
  <si>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</si>
  <si>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</si>
  <si>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</si>
  <si>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</si>
  <si>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</si>
  <si>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</si>
  <si>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</si>
  <si>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</si>
  <si>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</si>
  <si>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</si>
  <si>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</si>
  <si>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</si>
  <si>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</si>
  <si>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</si>
  <si>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</si>
  <si>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</si>
  <si>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</si>
  <si>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</si>
  <si>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</si>
  <si>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</si>
  <si>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</si>
  <si>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</si>
  <si>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</si>
  <si>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</si>
  <si>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</si>
  <si>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</si>
  <si>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</si>
  <si>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</si>
  <si>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</si>
  <si>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</si>
  <si>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</si>
  <si>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</si>
  <si>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</si>
  <si>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</si>
  <si>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</si>
  <si>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</si>
  <si>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</si>
  <si>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</si>
  <si>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</si>
  <si>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</si>
  <si>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</si>
  <si>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</si>
  <si>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</si>
  <si>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</si>
  <si>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</si>
  <si>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</si>
  <si>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</si>
  <si>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</si>
  <si>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</si>
  <si>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</si>
  <si>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</si>
  <si>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</si>
  <si>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</si>
  <si>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</si>
  <si>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</si>
  <si>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</si>
  <si>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</si>
  <si>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</si>
  <si>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</si>
  <si>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</si>
  <si>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</si>
  <si>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</si>
  <si>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</si>
  <si>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</si>
  <si>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</si>
  <si>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</si>
  <si>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</si>
  <si>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</si>
  <si>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</si>
  <si>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</si>
  <si>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</si>
  <si>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</si>
  <si>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</si>
  <si>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</si>
  <si>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</si>
  <si>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</si>
  <si>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</si>
  <si>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</si>
  <si>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</si>
  <si>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</si>
  <si>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</si>
  <si>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</si>
  <si>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</si>
  <si>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</si>
  <si>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</si>
  <si>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</si>
  <si>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</si>
  <si>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</si>
  <si>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</si>
  <si>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</si>
  <si>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</si>
  <si>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</si>
  <si>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</si>
  <si>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</si>
  <si>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</si>
  <si>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</si>
  <si>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</si>
  <si>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</si>
  <si>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</si>
  <si>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</si>
  <si>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</si>
  <si>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</si>
  <si>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</si>
  <si>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</si>
  <si>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</si>
  <si>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</si>
  <si>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</si>
  <si>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</si>
  <si>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</si>
  <si>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</si>
  <si>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</si>
  <si>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</si>
  <si>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</si>
  <si>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</si>
  <si>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</si>
  <si>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</si>
  <si>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</si>
  <si>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</si>
  <si>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</si>
  <si>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</si>
  <si>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</si>
  <si>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</si>
  <si>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</si>
  <si>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</si>
  <si>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</si>
  <si>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</si>
  <si>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</si>
  <si>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</si>
  <si>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</si>
  <si>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</si>
  <si>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</si>
  <si>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</si>
  <si>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</si>
  <si>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</si>
  <si>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</si>
  <si>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</si>
  <si>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</si>
  <si>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</si>
  <si>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</si>
  <si>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</si>
  <si>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</si>
  <si>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</si>
  <si>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</si>
  <si>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</si>
  <si>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</si>
  <si>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</si>
  <si>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</si>
  <si>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</si>
  <si>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</si>
  <si>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</si>
  <si>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</si>
  <si>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</si>
  <si>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</si>
  <si>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</si>
  <si>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</si>
  <si>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</si>
  <si>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</si>
  <si>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</si>
  <si>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</si>
  <si>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</si>
  <si>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</si>
  <si>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</si>
  <si>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</si>
  <si>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</si>
  <si>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</si>
  <si>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</si>
  <si>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</si>
  <si>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</si>
  <si>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</si>
  <si>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</si>
  <si>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</si>
  <si>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</si>
  <si>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</si>
  <si>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</si>
  <si>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</si>
  <si>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</si>
  <si>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</si>
  <si>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</si>
  <si>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</si>
  <si>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</si>
  <si>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</si>
  <si>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</si>
  <si>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</si>
  <si>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</si>
  <si>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</si>
  <si>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</si>
  <si>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</si>
  <si>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</si>
  <si>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</si>
  <si>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</si>
  <si>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</si>
  <si>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</si>
  <si>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</si>
  <si>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</si>
  <si>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</si>
  <si>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</si>
  <si>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</si>
  <si>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</si>
  <si>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</si>
  <si>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</si>
  <si>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</si>
  <si>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</si>
  <si>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</si>
  <si>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</si>
  <si>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</si>
  <si>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</si>
  <si>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</si>
  <si>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</si>
  <si>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</si>
  <si>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</si>
  <si>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</si>
  <si>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</si>
  <si>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</si>
  <si>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</si>
  <si>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</si>
  <si>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</si>
  <si>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</si>
  <si>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</si>
  <si>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</si>
  <si>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</si>
  <si>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</si>
  <si>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</si>
  <si>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</si>
  <si>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</si>
  <si>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</si>
  <si>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</si>
  <si>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</si>
  <si>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</si>
  <si>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</si>
  <si>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</si>
  <si>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</si>
  <si>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</si>
  <si>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</si>
  <si>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</si>
  <si>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</si>
  <si>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</si>
  <si>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</si>
  <si>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</si>
  <si>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</si>
  <si>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</si>
  <si>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</si>
  <si>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</si>
  <si>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</si>
  <si>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</si>
  <si>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</si>
  <si>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</si>
  <si>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</si>
  <si>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</si>
  <si>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</si>
  <si>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</si>
  <si>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</si>
  <si>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</si>
  <si>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</si>
  <si>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</si>
  <si>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</si>
  <si>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</si>
  <si>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</si>
  <si>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</si>
  <si>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</si>
  <si>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</si>
  <si>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</si>
  <si>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</si>
  <si>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</si>
  <si>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</si>
  <si>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</si>
  <si>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</si>
  <si>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</si>
  <si>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</si>
  <si>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</si>
  <si>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</si>
  <si>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</si>
  <si>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</si>
  <si>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</si>
  <si>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</si>
  <si>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</si>
  <si>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</si>
  <si>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</si>
  <si>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</si>
  <si>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</si>
  <si>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</si>
  <si>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</si>
  <si>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</si>
  <si>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</si>
  <si>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</si>
  <si>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</si>
  <si>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</si>
  <si>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</si>
  <si>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</si>
  <si>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</si>
  <si>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</si>
  <si>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</si>
  <si>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</si>
  <si>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</si>
  <si>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</si>
  <si>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</si>
  <si>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</si>
  <si>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</si>
  <si>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</si>
  <si>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</si>
  <si>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</si>
  <si>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</si>
  <si>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</si>
  <si>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</si>
  <si>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</si>
  <si>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</si>
  <si>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</si>
  <si>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</si>
  <si>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</si>
  <si>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</si>
  <si>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</si>
  <si>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</si>
  <si>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</si>
  <si>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</si>
  <si>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</si>
  <si>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</si>
  <si>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</si>
  <si>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</si>
  <si>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</si>
  <si>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</si>
  <si>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</si>
  <si>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</si>
  <si>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</si>
  <si>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</si>
  <si>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</si>
  <si>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</si>
  <si>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</si>
  <si>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</si>
  <si>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</si>
  <si>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</si>
  <si>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</si>
  <si>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</si>
  <si>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</si>
  <si>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</si>
  <si>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</si>
  <si>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</si>
  <si>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</si>
  <si>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</si>
  <si>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</si>
  <si>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</si>
  <si>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</si>
  <si>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</si>
  <si>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</si>
  <si>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</si>
  <si>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</si>
  <si>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</si>
  <si>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</si>
  <si>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</si>
  <si>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</si>
  <si>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</si>
  <si>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</si>
  <si>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</si>
  <si>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</si>
  <si>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</si>
  <si>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</si>
  <si>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</si>
  <si>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</si>
  <si>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</si>
  <si>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</si>
  <si>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</si>
  <si>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</si>
  <si>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</si>
  <si>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</si>
  <si>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</si>
  <si>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</si>
  <si>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</si>
  <si>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</si>
  <si>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</si>
  <si>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</si>
  <si>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</si>
  <si>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</si>
  <si>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</si>
  <si>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</si>
  <si>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</si>
  <si>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</si>
  <si>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</si>
  <si>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</si>
  <si>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</si>
  <si>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</si>
  <si>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</si>
  <si>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</si>
  <si>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</si>
  <si>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</si>
  <si>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</si>
  <si>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</si>
  <si>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</si>
  <si>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</si>
  <si>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</si>
  <si>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</si>
  <si>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</si>
  <si>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</si>
  <si>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</si>
  <si>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</si>
  <si>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</si>
  <si>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</si>
  <si>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</si>
  <si>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</si>
  <si>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</si>
  <si>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</si>
  <si>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</si>
  <si>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</si>
  <si>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</si>
  <si>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</si>
  <si>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</si>
  <si>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</si>
  <si>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</si>
  <si>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</si>
  <si>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</si>
  <si>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</si>
  <si>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</si>
  <si>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</si>
  <si>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</si>
  <si>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</si>
  <si>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</si>
  <si>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</si>
  <si>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</si>
  <si>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</si>
  <si>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</si>
  <si>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</si>
  <si>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</si>
  <si>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</si>
  <si>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</si>
  <si>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</si>
  <si>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</si>
  <si>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</si>
  <si>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</si>
  <si>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</si>
  <si>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</si>
  <si>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</si>
  <si>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</si>
  <si>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</si>
  <si>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</si>
  <si>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</si>
  <si>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</si>
  <si>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</si>
  <si>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</si>
  <si>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</si>
  <si>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</si>
  <si>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</si>
  <si>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</si>
  <si>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</si>
  <si>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</si>
  <si>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</si>
  <si>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</si>
  <si>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</si>
  <si>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</si>
  <si>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</si>
  <si>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</si>
  <si>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</si>
  <si>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</si>
  <si>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</si>
  <si>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</si>
  <si>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</si>
  <si>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</si>
  <si>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</si>
  <si>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</si>
  <si>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</si>
  <si>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</si>
  <si>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</si>
  <si>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</si>
  <si>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</si>
  <si>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</si>
  <si>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</si>
  <si>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</si>
  <si>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</si>
  <si>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</si>
  <si>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</si>
  <si>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</si>
  <si>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</si>
  <si>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</si>
  <si>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</si>
  <si>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</si>
  <si>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</si>
  <si>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</si>
  <si>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</si>
  <si>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</si>
  <si>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</si>
  <si>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</si>
  <si>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</si>
  <si>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</si>
  <si>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</si>
  <si>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</si>
  <si>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</si>
  <si>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</si>
  <si>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</si>
  <si>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</si>
  <si>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</si>
  <si>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</si>
  <si>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</si>
  <si>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</si>
  <si>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</si>
  <si>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</si>
  <si>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</si>
  <si>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</si>
  <si>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</si>
  <si>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</si>
  <si>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</si>
  <si>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</si>
  <si>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</si>
  <si>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</si>
  <si>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</si>
  <si>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</si>
  <si>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</si>
  <si>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</si>
  <si>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</si>
  <si>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</si>
  <si>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</si>
  <si>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</si>
  <si>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</si>
  <si>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</si>
  <si>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</si>
  <si>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</si>
  <si>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</si>
  <si>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</si>
  <si>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</si>
  <si>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</si>
  <si>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</si>
  <si>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</si>
  <si>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</si>
  <si>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</si>
  <si>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</si>
  <si>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</si>
  <si>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</si>
  <si>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</si>
  <si>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</si>
  <si>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</si>
  <si>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</si>
  <si>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</si>
  <si>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</si>
  <si>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</si>
  <si>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</si>
  <si>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</si>
  <si>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</si>
  <si>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</si>
  <si>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</si>
  <si>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</si>
  <si>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</si>
  <si>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</si>
  <si>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</si>
  <si>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</si>
  <si>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</si>
  <si>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</si>
  <si>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</si>
  <si>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</si>
  <si>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</si>
  <si>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</si>
  <si>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</si>
  <si>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</si>
  <si>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</si>
  <si>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</si>
  <si>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</si>
  <si>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</si>
  <si>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</si>
  <si>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</si>
  <si>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</si>
  <si>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</si>
  <si>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</si>
  <si>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</si>
  <si>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</si>
  <si>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</si>
  <si>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</si>
  <si>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</si>
  <si>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</si>
  <si>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</si>
  <si>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</si>
  <si>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</si>
  <si>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</si>
  <si>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</si>
  <si>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</si>
  <si>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</si>
  <si>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</si>
  <si>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</si>
  <si>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</si>
  <si>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</si>
  <si>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</si>
  <si>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</si>
  <si>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</si>
  <si>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</si>
  <si>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</si>
  <si>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</si>
  <si>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</si>
  <si>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</si>
  <si>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</si>
  <si>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</si>
  <si>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</si>
  <si>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</si>
  <si>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</si>
  <si>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</si>
  <si>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</si>
  <si>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</si>
  <si>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</si>
  <si>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</si>
  <si>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</si>
  <si>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</si>
  <si>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</si>
  <si>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</si>
  <si>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</si>
  <si>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</si>
  <si>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</si>
  <si>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</si>
  <si>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</si>
  <si>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</si>
  <si>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</si>
  <si>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</si>
  <si>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</si>
  <si>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</si>
  <si>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</si>
  <si>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</si>
  <si>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</si>
  <si>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</si>
  <si>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</si>
  <si>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</si>
  <si>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</si>
  <si>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</si>
  <si>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</si>
  <si>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</si>
  <si>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</si>
  <si>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</si>
  <si>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</si>
  <si>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</si>
  <si>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</si>
  <si>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</si>
  <si>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</si>
  <si>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</si>
  <si>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</si>
  <si>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</si>
  <si>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</si>
  <si>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</si>
  <si>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</si>
  <si>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</si>
  <si>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</si>
  <si>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</si>
  <si>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</si>
  <si>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</si>
  <si>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</si>
  <si>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</si>
  <si>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</si>
  <si>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</si>
  <si>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</si>
  <si>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</si>
  <si>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</si>
  <si>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</si>
  <si>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</si>
  <si>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</si>
  <si>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</si>
  <si>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</si>
  <si>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</si>
  <si>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</si>
  <si>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</si>
  <si>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</si>
  <si>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</si>
  <si>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</si>
  <si>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</si>
  <si>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</si>
  <si>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</si>
  <si>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</si>
  <si>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</si>
  <si>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</si>
  <si>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</si>
  <si>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</si>
  <si>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</si>
  <si>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</si>
  <si>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</si>
  <si>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</si>
  <si>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</si>
  <si>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</si>
  <si>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</si>
  <si>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</si>
  <si>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</si>
  <si>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</si>
  <si>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</si>
  <si>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</si>
  <si>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</si>
  <si>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</si>
  <si>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</si>
  <si>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</si>
  <si>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</si>
  <si>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</si>
  <si>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</si>
  <si>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</si>
  <si>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</si>
  <si>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</si>
  <si>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</si>
  <si>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</si>
  <si>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</si>
  <si>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</si>
  <si>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</si>
  <si>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</si>
  <si>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</si>
  <si>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</si>
  <si>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</si>
  <si>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</si>
  <si>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</si>
  <si>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</si>
  <si>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</si>
  <si>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</si>
  <si>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</si>
  <si>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</si>
  <si>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</si>
  <si>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</si>
  <si>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</si>
  <si>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</si>
  <si>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</si>
  <si>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</si>
  <si>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</si>
  <si>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</si>
  <si>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</si>
  <si>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</si>
  <si>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</si>
  <si>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</si>
  <si>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</si>
  <si>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</si>
  <si>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</si>
  <si>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</si>
  <si>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</si>
  <si>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</si>
  <si>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</si>
  <si>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</si>
  <si>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</si>
  <si>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</si>
  <si>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</si>
  <si>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</si>
  <si>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</si>
  <si>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</si>
  <si>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</si>
  <si>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</si>
  <si>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</si>
  <si>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</si>
  <si>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</si>
  <si>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</si>
  <si>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</si>
  <si>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</si>
  <si>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</si>
  <si>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</si>
  <si>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</si>
  <si>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</si>
  <si>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</si>
  <si>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</si>
  <si>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</si>
  <si>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</si>
  <si>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</si>
  <si>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</si>
  <si>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</si>
  <si>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</si>
  <si>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</si>
  <si>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</si>
  <si>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</si>
  <si>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</si>
  <si>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</si>
  <si>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</si>
  <si>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</si>
  <si>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</si>
  <si>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</si>
  <si>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</si>
  <si>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</si>
  <si>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</si>
  <si>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</si>
  <si>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</si>
  <si>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</si>
  <si>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</si>
  <si>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</si>
  <si>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</si>
  <si>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</si>
  <si>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</si>
  <si>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</si>
  <si>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</si>
  <si>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</si>
  <si>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</si>
  <si>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</si>
  <si>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</si>
  <si>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</si>
  <si>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</si>
  <si>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</si>
  <si>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</si>
  <si>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</si>
  <si>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</si>
  <si>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</si>
  <si>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</si>
  <si>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</si>
  <si>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</si>
  <si>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</si>
  <si>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</si>
  <si>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</si>
  <si>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</si>
  <si>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</si>
  <si>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</si>
  <si>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</si>
  <si>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</si>
  <si>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</si>
  <si>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</si>
  <si>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</si>
  <si>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</si>
  <si>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</si>
  <si>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</si>
  <si>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</si>
  <si>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</si>
  <si>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</si>
  <si>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</si>
  <si>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</si>
  <si>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</si>
  <si>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</si>
  <si>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</si>
  <si>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</si>
  <si>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</si>
  <si>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</si>
  <si>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</si>
  <si>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</si>
  <si>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</si>
  <si>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</si>
  <si>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</si>
  <si>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</si>
  <si>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</si>
  <si>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</si>
  <si>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</si>
  <si>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</si>
  <si>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</si>
  <si>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</si>
  <si>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</si>
  <si>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</si>
  <si>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</si>
  <si>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</si>
  <si>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</si>
  <si>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</si>
  <si>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</si>
  <si>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</si>
  <si>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</si>
  <si>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</si>
  <si>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</si>
  <si>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</si>
  <si>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</si>
  <si>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</si>
  <si>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</si>
  <si>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</si>
  <si>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</si>
  <si>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</si>
  <si>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</si>
  <si>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</si>
  <si>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</si>
  <si>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</si>
  <si>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</si>
  <si>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</si>
  <si>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</si>
  <si>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</si>
  <si>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</si>
  <si>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</si>
  <si>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</si>
  <si>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</si>
  <si>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</si>
  <si>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</si>
  <si>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</si>
  <si>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</si>
  <si>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</si>
  <si>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</si>
  <si>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</si>
  <si>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</si>
  <si>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</si>
  <si>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</si>
  <si>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</si>
  <si>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</si>
  <si>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</si>
  <si>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</si>
  <si>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</si>
  <si>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</si>
  <si>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</si>
  <si>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</si>
  <si>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</si>
  <si>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</si>
  <si>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</si>
  <si>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</si>
  <si>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</si>
  <si>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</si>
  <si>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</si>
  <si>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</si>
  <si>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</si>
  <si>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</si>
  <si>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</si>
  <si>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</si>
  <si>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</si>
  <si>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</si>
  <si>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</si>
  <si>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</si>
  <si>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</si>
  <si>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</si>
  <si>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</si>
  <si>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</si>
  <si>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</si>
  <si>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</si>
  <si>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</si>
  <si>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</si>
  <si>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</si>
  <si>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</si>
  <si>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</si>
  <si>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</si>
  <si>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</si>
  <si>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</si>
  <si>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</si>
  <si>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</si>
  <si>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</si>
  <si>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</si>
  <si>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</si>
  <si>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</si>
  <si>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</si>
  <si>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</si>
  <si>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</si>
  <si>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</si>
  <si>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</si>
  <si>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</si>
  <si>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</si>
  <si>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</si>
  <si>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</si>
  <si>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</si>
  <si>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</si>
  <si>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</si>
  <si>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</si>
  <si>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</si>
  <si>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</si>
  <si>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</si>
  <si>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</si>
  <si>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</si>
  <si>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</si>
  <si>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</si>
  <si>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</si>
  <si>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</si>
  <si>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</si>
  <si>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</si>
  <si>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</si>
  <si>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</si>
  <si>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</si>
  <si>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</si>
  <si>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</si>
  <si>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</si>
  <si>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</si>
  <si>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</si>
  <si>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</si>
  <si>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</si>
  <si>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</si>
  <si>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</si>
  <si>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</si>
  <si>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</si>
  <si>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</si>
  <si>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</si>
  <si>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</si>
  <si>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</si>
  <si>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</si>
  <si>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</si>
  <si>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</si>
  <si>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</si>
  <si>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</si>
  <si>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</si>
  <si>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</si>
  <si>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</si>
  <si>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</si>
  <si>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</si>
  <si>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</si>
  <si>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</si>
  <si>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</si>
  <si>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</si>
  <si>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</si>
  <si>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</si>
  <si>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</si>
  <si>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</si>
  <si>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</si>
  <si>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</si>
  <si>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</si>
  <si>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</si>
  <si>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</si>
  <si>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</si>
  <si>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</si>
  <si>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</si>
  <si>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</si>
  <si>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</si>
  <si>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</si>
  <si>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</si>
  <si>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</si>
  <si>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</si>
  <si>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</si>
  <si>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</si>
  <si>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</si>
  <si>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</si>
  <si>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</si>
  <si>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</si>
  <si>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</si>
  <si>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</si>
  <si>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</si>
  <si>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</si>
  <si>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</si>
  <si>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</si>
  <si>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</si>
  <si>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</si>
  <si>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</si>
  <si>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</si>
  <si>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</si>
  <si>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</si>
  <si>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</si>
  <si>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</si>
  <si>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</si>
  <si>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</si>
  <si>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</si>
  <si>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</si>
  <si>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</si>
  <si>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</si>
  <si>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</si>
  <si>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</si>
  <si>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</si>
  <si>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</si>
  <si>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</si>
  <si>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</si>
  <si>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</si>
  <si>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</si>
  <si>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</si>
  <si>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</si>
  <si>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</si>
  <si>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</si>
  <si>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</si>
  <si>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</si>
  <si>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</si>
  <si>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</si>
  <si>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</si>
  <si>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</si>
  <si>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</si>
  <si>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</si>
  <si>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</si>
  <si>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</si>
  <si>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</si>
  <si>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</si>
  <si>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</si>
  <si>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</si>
  <si>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</si>
  <si>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</si>
  <si>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</si>
  <si>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</si>
  <si>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</si>
  <si>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</si>
  <si>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</si>
  <si>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</si>
  <si>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</si>
  <si>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</si>
  <si>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</si>
  <si>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</si>
  <si>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</si>
  <si>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</si>
  <si>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</si>
  <si>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</si>
  <si>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</si>
  <si>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</si>
  <si>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</si>
  <si>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</si>
  <si>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</si>
  <si>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</si>
  <si>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</si>
  <si>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</si>
  <si>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</si>
  <si>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</si>
  <si>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</si>
  <si>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</si>
  <si>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</si>
  <si>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</si>
  <si>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</si>
  <si>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</si>
  <si>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</si>
  <si>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</si>
  <si>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</si>
  <si>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</si>
  <si>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</si>
  <si>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</si>
  <si>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</si>
  <si>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</si>
  <si>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</si>
  <si>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</si>
  <si>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</si>
  <si>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</si>
  <si>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</si>
  <si>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</si>
  <si>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</si>
  <si>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</si>
  <si>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</si>
  <si>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</si>
  <si>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</si>
  <si>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</si>
  <si>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</si>
  <si>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</si>
  <si>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</si>
  <si>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</si>
  <si>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</si>
  <si>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</si>
  <si>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</si>
  <si>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</si>
  <si>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</si>
  <si>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</si>
  <si>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</si>
  <si>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</si>
  <si>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</si>
  <si>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</si>
  <si>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</si>
  <si>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</si>
  <si>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</si>
  <si>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</si>
  <si>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</si>
  <si>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</si>
  <si>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</si>
  <si>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</si>
  <si>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</si>
  <si>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</si>
  <si>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</si>
  <si>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</si>
  <si>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</si>
  <si>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</si>
  <si>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</si>
  <si>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</si>
  <si>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</si>
  <si>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</si>
  <si>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</si>
  <si>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</si>
  <si>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</si>
  <si>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</si>
  <si>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</si>
  <si>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</si>
  <si>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</si>
  <si>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</si>
  <si>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</si>
  <si>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</si>
  <si>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</si>
  <si>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</si>
  <si>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</si>
  <si>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</si>
  <si>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</si>
  <si>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</si>
  <si>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</si>
  <si>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</si>
  <si>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</si>
  <si>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</si>
  <si>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</si>
  <si>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</si>
  <si>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</si>
  <si>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</si>
  <si>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</si>
  <si>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</si>
  <si>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</si>
  <si>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</si>
  <si>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</si>
  <si>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</si>
  <si>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</si>
  <si>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</si>
  <si>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</si>
  <si>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</si>
  <si>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</si>
  <si>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</si>
  <si>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</si>
  <si>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</si>
  <si>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</si>
  <si>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</si>
  <si>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</si>
  <si>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</si>
  <si>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</si>
  <si>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</si>
  <si>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</si>
  <si>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</si>
  <si>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</si>
  <si>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</si>
  <si>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</si>
  <si>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</si>
  <si>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</si>
  <si>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</si>
  <si>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</si>
  <si>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</si>
  <si>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</si>
  <si>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</si>
  <si>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</si>
  <si>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</si>
  <si>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</si>
  <si>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</si>
  <si>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</si>
  <si>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</si>
  <si>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</si>
  <si>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</si>
  <si>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</si>
  <si>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</si>
  <si>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</si>
  <si>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</si>
  <si>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</si>
  <si>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</si>
  <si>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</si>
  <si>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</si>
  <si>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</si>
  <si>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</si>
  <si>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</si>
  <si>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</si>
  <si>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</si>
  <si>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</si>
  <si>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</si>
  <si>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</si>
  <si>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</si>
  <si>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</si>
  <si>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</si>
  <si>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</si>
  <si>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</si>
  <si>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</si>
  <si>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</si>
  <si>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</si>
  <si>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</si>
  <si>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</si>
  <si>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</si>
  <si>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</si>
  <si>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</si>
  <si>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</si>
  <si>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</si>
  <si>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</si>
  <si>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</si>
  <si>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</si>
  <si>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</si>
  <si>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</si>
  <si>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</si>
  <si>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</si>
  <si>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</si>
  <si>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</si>
  <si>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</si>
  <si>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</si>
  <si>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</si>
  <si>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</si>
  <si>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</si>
  <si>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</si>
  <si>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</si>
  <si>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</si>
  <si>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</si>
  <si>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</si>
  <si>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</si>
  <si>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</si>
  <si>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</si>
  <si>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</si>
  <si>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</si>
  <si>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</si>
  <si>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</si>
  <si>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</si>
  <si>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</si>
  <si>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</si>
  <si>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</si>
  <si>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</si>
  <si>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</si>
  <si>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</si>
  <si>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</si>
  <si>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</si>
  <si>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</si>
  <si>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</si>
  <si>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</si>
  <si>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</si>
  <si>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</si>
  <si>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</si>
  <si>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</si>
  <si>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</si>
  <si>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</si>
  <si>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</si>
  <si>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</si>
  <si>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</si>
  <si>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</si>
  <si>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</si>
  <si>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</si>
  <si>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</si>
  <si>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</si>
  <si>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</si>
  <si>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</si>
  <si>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</si>
  <si>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</si>
  <si>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</si>
  <si>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</si>
  <si>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</si>
  <si>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</si>
  <si>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</si>
  <si>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</si>
  <si>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</si>
  <si>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</si>
  <si>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</si>
  <si>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</si>
  <si>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</si>
  <si>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</si>
  <si>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</si>
  <si>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</si>
  <si>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</si>
  <si>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</si>
  <si>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</si>
  <si>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</si>
  <si>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</si>
  <si>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</si>
  <si>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</si>
  <si>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</si>
  <si>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</si>
  <si>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</si>
  <si>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</si>
  <si>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</si>
  <si>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</si>
  <si>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</si>
  <si>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</si>
  <si>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</si>
  <si>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</si>
  <si>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</si>
  <si>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</si>
  <si>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</si>
  <si>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</si>
  <si>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</si>
  <si>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</si>
  <si>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</si>
  <si>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</si>
  <si>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</si>
  <si>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</si>
  <si>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</si>
  <si>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</si>
  <si>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</si>
  <si>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</si>
  <si>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</si>
  <si>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</si>
  <si>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</si>
  <si>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</si>
  <si>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</si>
  <si>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</si>
  <si>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</si>
  <si>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</si>
  <si>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</si>
  <si>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</si>
  <si>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</si>
  <si>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</si>
  <si>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</si>
  <si>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</si>
  <si>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</si>
  <si>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</si>
  <si>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</si>
  <si>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</si>
  <si>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</si>
  <si>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</si>
  <si>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</si>
  <si>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</si>
  <si>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</si>
  <si>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</si>
  <si>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</si>
  <si>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</si>
  <si>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</si>
  <si>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</si>
  <si>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</si>
  <si>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</si>
  <si>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</si>
  <si>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</si>
  <si>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</si>
  <si>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</si>
  <si>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</si>
  <si>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</si>
  <si>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</si>
  <si>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</si>
  <si>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</si>
  <si>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</si>
  <si>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</si>
  <si>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</si>
  <si>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</si>
  <si>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</si>
  <si>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</si>
  <si>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</si>
  <si>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</si>
  <si>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</si>
  <si>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</si>
  <si>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</si>
  <si>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</si>
  <si>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</si>
  <si>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</si>
  <si>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</si>
  <si>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</si>
  <si>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</si>
  <si>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</si>
  <si>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</si>
  <si>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</si>
  <si>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</si>
  <si>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</si>
  <si>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</si>
  <si>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</si>
  <si>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</si>
  <si>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</si>
  <si>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</si>
  <si>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</si>
  <si>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</si>
  <si>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</si>
  <si>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</si>
  <si>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</si>
  <si>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</si>
  <si>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</si>
  <si>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</si>
  <si>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</si>
  <si>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</si>
  <si>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</si>
  <si>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</si>
  <si>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</si>
  <si>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</si>
  <si>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</si>
  <si>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</si>
  <si>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</si>
  <si>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</si>
  <si>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</si>
  <si>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</si>
  <si>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</si>
  <si>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</si>
  <si>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</si>
  <si>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</si>
  <si>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</si>
  <si>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</si>
  <si>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</si>
  <si>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</si>
  <si>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</si>
  <si>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</si>
  <si>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</si>
  <si>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</si>
  <si>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</si>
  <si>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</si>
  <si>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</si>
  <si>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</si>
  <si>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</si>
  <si>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</si>
  <si>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</si>
  <si>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</si>
  <si>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</si>
  <si>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</si>
  <si>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</si>
  <si>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</si>
  <si>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</si>
  <si>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</si>
  <si>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</si>
  <si>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</si>
  <si>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</si>
  <si>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</si>
  <si>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</si>
  <si>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</si>
  <si>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</si>
  <si>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</si>
  <si>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</si>
  <si>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</si>
  <si>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</si>
  <si>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</si>
  <si>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</si>
  <si>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</si>
  <si>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</si>
  <si>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</si>
  <si>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</si>
  <si>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</si>
  <si>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</si>
  <si>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</si>
  <si>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</si>
  <si>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</si>
  <si>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</si>
  <si>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</si>
  <si>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</si>
  <si>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</si>
  <si>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</si>
  <si>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</si>
  <si>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</si>
  <si>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</si>
  <si>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</si>
  <si>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</si>
  <si>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</si>
  <si>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</si>
  <si>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</si>
  <si>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</si>
  <si>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</si>
  <si>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</si>
  <si>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</si>
  <si>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</si>
  <si>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</si>
  <si>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</si>
  <si>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</si>
  <si>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</si>
  <si>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</si>
  <si>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</si>
  <si>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</si>
  <si>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</si>
  <si>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</si>
  <si>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</si>
  <si>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</si>
  <si>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</si>
  <si>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</si>
  <si>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</si>
  <si>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</si>
  <si>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</si>
  <si>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</si>
  <si>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</si>
  <si>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</si>
  <si>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</si>
  <si>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</si>
  <si>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</si>
  <si>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</si>
  <si>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</si>
  <si>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</si>
  <si>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</si>
  <si>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</si>
  <si>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</si>
  <si>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</si>
  <si>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</si>
  <si>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</si>
  <si>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</si>
  <si>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</si>
  <si>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</si>
  <si>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</si>
  <si>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</si>
  <si>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</si>
  <si>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</si>
  <si>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</si>
  <si>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</si>
  <si>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</si>
  <si>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</si>
  <si>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</si>
  <si>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</si>
  <si>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</si>
  <si>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</si>
  <si>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</si>
  <si>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</si>
  <si>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</si>
  <si>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</si>
  <si>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</si>
  <si>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</si>
  <si>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</si>
  <si>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</si>
  <si>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</si>
  <si>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</si>
  <si>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</si>
  <si>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</si>
  <si>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</si>
  <si>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</si>
  <si>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</si>
  <si>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</si>
  <si>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</si>
  <si>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</si>
  <si>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</si>
  <si>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</si>
  <si>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</si>
  <si>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</si>
  <si>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</si>
  <si>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</si>
  <si>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</si>
  <si>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</si>
  <si>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</si>
  <si>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</si>
  <si>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</si>
  <si>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</si>
  <si>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</si>
  <si>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</si>
  <si>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</si>
  <si>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</si>
  <si>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</si>
  <si>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</si>
  <si>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</si>
  <si>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</si>
  <si>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</si>
  <si>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</si>
  <si>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</si>
  <si>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</si>
  <si>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</si>
  <si>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</si>
  <si>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</si>
  <si>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</si>
  <si>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</si>
  <si>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</si>
  <si>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</si>
  <si>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</si>
  <si>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</si>
  <si>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</si>
  <si>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</si>
  <si>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ETA 60 min </t>
  </si>
  <si>
    <t xml:space="preserve"> PCM-20250215-00000830 </t>
  </si>
  <si>
    <t>LTE site still down and  site located in aramco area access issue need special permission</t>
  </si>
  <si>
    <t xml:space="preserve"> PCM-20251010-00000742 </t>
  </si>
  <si>
    <t>120 m</t>
  </si>
  <si>
    <t>mlji0212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</si>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</sst>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277.65522013889131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0.14589143518969649</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45940.603646064817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45940.603646064817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45940.603646064817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45940.603646064817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45940.603646064817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45940.603646064817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45940.603646064817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45940.603646064817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45940.603646064817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45940.603646064817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45940.603646064817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45940.603646064817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45940.603646064817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45940.603646064817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45940.603646064817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45940.603646064817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45940.603646064817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45940.603646064817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45940.603646064817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45940.603646064817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45940.603646064817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45940.603646064817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45940.603646064817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45940.603646064817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45940.603646064817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45940.603646064817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45940.603646064817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45940.603646064817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45940.603646064817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45940.603646064817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45940.603646064817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45940.603646064817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45940.603646064817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45940.603646064817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45940.603646064817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45940.603646064817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45940.603646064817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45940.603646064817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45940.603646064817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45940.603646064817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45940.603646064817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45940.603646064817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45940.603646064817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45940.603646064817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45940.603646064817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45940.603646064817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45940.603646064817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45940.603646064817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45940.603646064817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45940.603646064817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45940.603646064817</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133.87656273148605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115.60380810185598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0.55702569444838446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2.4490972224157304E-2</v>
      </c>
      <c r="H7" s="121">
        <v>45940.537488425929</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45940.603646064817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45940.603646064817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45940.603646064817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45940.603646064817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45940.603646064817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45940.603646064817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45940.603646064817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45940.603646064817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45940.603646064817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45940.603646064817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45940.603646064817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45940.603646064817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45940.603646064817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45940.603646064817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45940.603646064817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45940.603646064817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45940.603646064817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45940.603646064817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45940.603646064817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45940.603646064817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45940.603646064817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45940.603646064817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45940.603646064817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45940.603646064817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45940.603646064817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45940.603646064817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45940.603646064817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45940.603646064817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45940.603646064817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45940.603646064817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45940.603646064817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45940.603646064817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45940.603646064817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45940.603646064817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45940.603646064817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45940.603646064817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45940.603646064817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45940.603646064817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45940.603646064817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45940.603646064817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45940.603646064817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45940.603646064817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45940.603646064817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45940.603646064817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45940.603646064817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45940.603646064817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45940.603646064817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45940.603646064817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45940.603646064817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45940.603646064817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45940.603646064817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45940.603646064817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45940.603646064817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45940.603646064817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45940.603646064817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45940.603646064817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45940.603646064817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45940.603646064817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45940.603646064817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45940.603646064817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45940.603646064817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45940.603646064817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45940.603646064817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45940.603646064817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45940.603646064817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45940.603646064817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45940.603646064817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45940.603646064817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45940.603646064817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45940.603646064817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45940.603646064817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45940.603646064817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45940.603646064817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45940.603646064817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45940.603646064817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45940.603646064817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45940.603646064817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45940.603646064817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45940.603646064817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45940.603646064817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45940.603646064817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45940.603646064817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45940.603646064817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45940.603646064817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45940.603646064817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45940.603646064817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45940.603646064817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45940.603646064817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45940.603646064817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45940.603646064817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45940.603646064817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45940.603646064817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45940.603646064817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45940.603646064817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45940.603646064817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45940.603646064817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45940.603646064817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45940.603646064817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45940.603646064817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45940.603646064817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45940.603646064817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45940.603646064817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45940.603646064817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45940.603646064817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45940.603646064817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45940.603646064817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45940.603646064817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45940.603646064817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45940.603646064817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45940.603646064817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45940.603646064817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45940.603646064817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45940.603646064817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45940.603646064817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45940.603646064817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45940.603646064817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45940.603646064817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45940.603646064817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45940.603646064817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45940.603646064817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45940.603646064817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45940.603646064817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45940.603646064817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45940.603646064817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45940.603646064817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45940.603646064817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45940.603646064817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45940.603646064817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45940.603646064817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45940.603646064817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45940.603646064817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45940.603646064817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45940.603646064817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45940.603646064817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45940.603646064817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45940.603646064817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45940.603646064817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45940.603646064817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45940.603646064817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45940.603646064817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45940.603646064817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45940.603646064817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45940.603646064817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45940.603646064817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45940.603646064817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45940.603646064817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45940.603646064817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45940.603646064817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45940.603646064817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45940.603646064817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45940.603646064817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45940.603646064817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45940.603646064817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45940.603646064817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45940.603646064817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45940.603646064817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45940.603646064817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45940.603646064817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45940.603646064817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45940.603646064817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45940.603646064817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45940.603646064817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45940.603646064817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45940.603646064817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45940.603646064817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45940.603646064817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45940.603646064817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45940.603646064817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45940.603646064817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45940.603646064817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45940.603646064817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45940.603646064817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45940.603646064817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45940.603646064817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45940.603646064817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45940.603646064817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45940.603646064817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45940.603646064817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45940.603646064817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45940.603646064817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45940.603646064817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45940.603646064817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45940.603646064817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45940.603646064817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45940.603646064817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45940.603646064817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45940.603646064817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45940.603646064817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45940.603646064817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45940.603646064817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45940.603646064817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45940.603646064817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45940.603646064817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45940.603646064817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45940.603646064817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45940.603646064817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45940.603646064817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45940.603646064817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45940.603646064817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45940.603646064817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45940.603646064817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45940.603646064817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45940.603646064817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45940.603646064817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45940.603646064817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45940.603646064817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45940.603646064817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45940.603646064817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45940.603646064817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45940.603646064817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45940.603646064817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45940.603646064817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45940.603646064817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45940.603646064817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45940.603646064817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45940.603646064817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45940.603646064817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45940.603646064817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45940.603646064817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45940.603646064817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45940.603646064817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45940.603646064817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45940.603646064817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45940.603646064817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45940.603646064817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45940.603646064817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45940.603646064817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45940.603646064817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45940.603646064817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45940.603646064817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45940.603646064817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45940.603646064817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45940.603646064817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45940.603646064817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45940.603646064817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45940.603646064817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45940.603646064817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45940.603646064817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45940.603646064817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45940.603646064817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45940.603646064817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45940.603646064817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45940.603646064817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45940.603646064817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45940.603646064817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45940.603646064817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45940.603646064817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45940.603646064817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45940.603646064817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45940.603646064817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45940.603646064817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45940.603646064817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45940.603646064817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45940.603646064817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45940.603646064817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45940.603646064817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45940.603646064817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45940.603646064817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45940.603646064817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45940.603646064817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45940.603646064817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45940.603646064817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45940.603646064817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45940.603646064817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45940.603646064817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45940.603646064817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45940.603646064817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45940.603646064817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45940.603646064817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45940.603646064817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45940.603646064817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45940.603646064817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45940.603646064817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45940.603646064817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45940.603646064817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45940.603646064817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45940.603646064817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45940.603646064817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45940.603646064817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45940.603646064817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45940.603646064817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45940.603646064817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45940.603646064817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45940.603646064817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45940.603646064817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45940.603646064817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45940.603646064817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45940.603646064817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45940.603646064817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45940.603646064817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45940.603646064817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45940.603646064817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45940.603646064817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45940.603646064817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45940.603646064817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45940.603646064817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45940.603646064817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45940.603646064817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45940.603646064817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45940.603646064817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45940.603646064817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45940.603646064817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45940.603646064817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45940.603646064817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45940.603646064817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45940.603646064817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45940.603646064817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45940.603646064817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45940.603646064817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45940.603646064817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45940.603646064817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45940.603646064817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45940.603646064817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45940.603646064817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45940.603646064817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45940.603646064817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45940.603646064817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45940.603646064817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45940.603646064817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45940.603646064817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45940.603646064817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45940.603646064817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45940.603646064817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45940.603646064817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45940.603646064817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45940.603646064817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45940.603646064817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45940.603646064817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45940.603646064817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45940.603646064817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45940.603646064817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45940.603646064817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45940.603646064817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45940.603646064817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45940.603646064817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45940.603646064817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45940.603646064817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45940.603646064817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45940.603646064817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45940.603646064817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45940.603646064817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45940.603646064817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45940.603646064817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45940.603646064817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45940.603646064817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45940.603646064817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45940.603646064817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45940.603646064817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45940.603646064817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45940.603646064817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45940.603646064817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45940.603646064817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45940.603646064817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45940.603646064817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45940.603646064817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45940.603646064817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45940.603646064817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45940.603646064817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45940.603646064817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45940.603646064817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45940.603646064817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45940.603646064817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45940.603646064817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45940.603646064817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45940.603646064817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45940.603646064817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45940.603646064817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45940.603646064817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45940.603646064817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45940.603646064817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45940.603646064817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45940.603646064817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45940.603646064817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45940.603646064817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45940.603646064817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45940.603646064817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45940.603646064817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45940.603646064817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45940.603646064817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45940.603646064817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45940.603646064817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45940.603646064817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45940.603646064817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45940.603646064817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45940.603646064817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45940.603646064817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45940.603646064817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45940.603646064817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45940.603646064817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45940.603646064817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45940.603646064817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45940.603646064817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45940.603646064817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45940.603646064817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45940.603646064817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45940.603646064817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45940.603646064817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45940.603646064817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45940.603646064817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45940.603646064817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45940.603646064817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45940.603646064817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45940.603646064817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45940.603646064817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45940.603646064817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45940.603646064817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45940.603646064817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45940.603646064817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45940.603646064817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45940.603646064817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45940.603646064817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45940.603646064817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45940.603646064817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45940.603646064817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45940.603646064817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45940.603646064817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45940.603646064817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45940.603646064817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45940.603646064817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45940.603646064817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45940.603646064817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45940.603646064817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45940.603646064817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45940.603646064817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45940.603646064817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45940.603646064817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45940.603646064817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45940.603646064817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45940.603646064817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45940.603646064817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45940.603646064817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45940.603646064817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45940.603646064817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45940.603646064817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45940.603646064817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45940.603646064817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45940.603646064817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45940.603646064817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45940.603646064817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45940.603646064817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45940.603646064817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45940.603646064817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45940.603646064817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45940.603646064817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45940.603646064817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45940.603646064817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45940.603646064817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45940.603646064817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45940.603646064817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45940.603646064817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45940.603646064817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45940.603646064817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45940.603646064817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45940.603646064817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45940.603646064817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45940.603646064817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45940.603646064817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45940.603646064817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45940.603646064817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45940.603646064817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45940.603646064817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45940.603646064817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45940.603646064817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45940.603646064817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45940.603646064817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45940.603646064817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45940.603646064817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45940.603646064817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45940.603646064817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45940.603646064817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45940.603646064817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45940.603646064817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45940.603646064817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45940.603646064817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45940.603646064817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45940.603646064817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45940.603646064817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45940.603646064817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45940.603646064817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45940.603646064817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45940.603646064817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45940.603646064817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45940.603646064817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45940.603646064817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45940.603646064817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45940.603646064817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45940.603646064817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45940.603646064817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45940.603646064817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45940.603646064817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45940.603646064817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45940.603646064817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45940.603646064817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45940.603646064817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45940.603646064817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45940.603646064817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45940.603646064817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45940.603646064817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45940.603646064817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45940.603646064817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45940.603646064817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45940.603646064817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45940.603646064817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45940.603646064817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45940.603646064817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45940.603646064817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45940.603646064817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45940.603646064817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45940.603646064817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45940.603646064817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45940.603646064817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45940.603646064817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45940.603646064817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45940.603646064817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45940.603646064817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45940.603646064817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45940.603646064817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45940.603646064817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45940.603646064817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45940.603646064817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45940.603646064817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45940.603646064817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45940.603646064817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45940.603646064817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45940.603646064817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45940.603646064817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45940.603646064817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45940.603646064817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45940.603646064817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45940.603646064817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45940.603646064817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45940.603646064817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45940.603646064817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45940.603646064817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45940.603646064817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45940.603646064817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45940.603646064817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45940.603646064817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45940.603646064817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45940.603646064817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45940.603646064817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45940.603646064817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45940.603646064817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45940.603646064817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45940.603646064817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45940.603646064817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45940.603646064817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45940.603646064817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45940.603646064817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45940.603646064817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45940.603646064817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45940.603646064817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45940.603646064817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45940.603646064817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45940.603646064817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45940.603646064817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45940.603646064817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45940.603646064817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45940.603646064817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45940.603646064817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45940.603646064817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45940.603646064817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45940.603646064817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45940.603646064817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45940.603646064817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45940.603646064817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45940.603646064817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45940.603646064817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45940.603646064817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45940.603646064817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45940.603646064817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45940.603646064817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45940.603646064817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45940.603646064817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45940.603646064817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45940.603646064817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45940.603646064817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45940.603646064817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45940.603646064817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45940.603646064817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45940.603646064817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45940.603646064817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45940.603646064817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45940.603646064817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45940.603646064817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45940.603646064817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45940.603646064817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45940.603646064817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45940.603646064817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45940.603646064817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45940.603646064817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45940.603646064817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45940.603646064817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45940.603646064817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45940.603646064817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45940.603646064817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45940.603646064817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45940.603646064817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45940.603646064817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45940.603646064817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45940.603646064817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45940.603646064817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45940.603646064817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45940.603646064817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45940.603646064817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45940.603646064817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45940.603646064817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45940.603646064817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45940.603646064817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45940.603646064817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45940.603646064817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45940.603646064817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45940.603646064817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45940.603646064817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45940.603646064817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45940.603646064817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45940.603646064817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45940.603646064817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45940.603646064817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45940.603646064817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45940.603646064817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45940.603646064817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45940.603646064817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45940.603646064817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45940.603646064817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45940.603646064817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45940.603646064817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45940.603646064817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45940.603646064817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45940.603646064817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45940.603646064817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45940.603646064817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45940.603646064817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45940.603646064817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45940.603646064817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45940.603646064817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45940.603646064817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45940.603646064817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45940.603646064817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45940.603646064817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45940.603646064817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45940.603646064817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45940.603646064817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45940.603646064817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45940.603646064817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45940.603646064817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45940.603646064817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45940.603646064817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45940.603646064817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45940.603646064817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45940.603646064817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45940.603646064817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45940.603646064817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45940.603646064817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45940.603646064817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45940.603646064817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45940.603646064817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45940.603646064817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45940.603646064817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45940.603646064817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45940.603646064817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45940.603646064817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45940.603646064817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45940.603646064817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45940.603646064817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45940.603646064817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45940.603646064817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45940.603646064817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45940.603646064817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45940.603646064817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45940.603646064817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45940.603646064817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45940.603646064817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45940.603646064817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45940.603646064817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45940.603646064817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45940.603646064817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45940.603646064817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45940.603646064817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45940.603646064817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45940.603646064817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45940.603646064817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45940.603646064817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45940.603646064817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45940.603646064817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45940.603646064817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45940.603646064817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45940.603646064817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45940.603646064817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45940.603646064817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45940.603646064817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45940.603646064817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45940.603646064817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45940.603646064817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45940.603646064817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45940.603646064817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45940.603646064817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45940.603646064817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45940.603646064817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45940.603646064817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45940.603646064817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45940.603646064817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45940.603646064817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45940.603646064817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45940.603646064817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45940.603646064817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45940.603646064817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45940.603646064817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45940.603646064817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45940.603646064817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45940.603646064817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45940.603646064817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45940.603646064817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45940.603646064817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45940.603646064817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45940.603646064817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45940.603646064817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45940.603646064817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45940.603646064817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45940.603646064817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45940.603646064817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45940.603646064817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45940.603646064817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45940.603646064817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45940.603646064817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45940.603646064817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45940.603646064817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45940.603646064817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45940.603646064817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45940.603646064817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45940.603646064817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45940.603646064817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45940.603646064817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45940.603646064817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45940.603646064817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45940.603646064817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45940.603646064817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45940.603646064817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45940.603646064817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45940.603646064817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45940.603646064817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45940.603646064817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45940.603646064817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45940.603646064817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45940.603646064817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45940.603646064817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45940.603646064817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45940.603646064817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45940.603646064817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45940.603646064817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45940.603646064817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45940.603646064817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45940.603646064817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45940.603646064817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45940.603646064817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45940.603646064817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45940.603646064817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45940.603646064817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45940.603646064817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45940.603646064817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45940.603646064817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45940.603646064817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45940.603646064817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45940.603646064817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45940.603646064817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45940.603646064817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45940.603646064817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45940.603646064817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45940.603646064817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45940.603646064817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45940.603646064817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45940.603646064817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45940.603646064817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45940.603646064817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45940.603646064817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45940.603646064817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45940.603646064817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45940.603646064817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45940.603646064817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45940.603646064817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45940.603646064817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45940.603646064817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45940.603646064817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45940.603646064817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45940.603646064817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45940.603646064817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45940.603646064817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45940.603646064817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45940.603646064817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45940.603646064817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45940.603646064817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45940.603646064817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45940.603646064817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45940.603646064817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45940.603646064817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45940.603646064817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45940.603646064817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45940.603646064817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45940.603646064817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45940.603646064817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45940.603646064817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45940.603646064817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45940.603646064817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45940.603646064817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45940.603646064817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45940.603646064817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45940.603646064817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45940.603646064817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45940.603646064817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45940.603646064817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45940.603646064817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45940.603646064817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45940.603646064817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45940.603646064817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45940.603646064817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45940.603646064817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45940.603646064817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45940.603646064817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45940.603646064817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45940.603646064817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45940.603646064817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45940.603646064817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45940.603646064817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45940.603646064817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45940.603646064817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45940.603646064817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45940.603646064817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45940.603646064817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45940.603646064817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45940.603646064817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45940.603646064817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45940.603646064817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45940.603646064817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45940.603646064817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45940.603646064817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45940.603646064817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45940.603646064817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45940.603646064817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45940.603646064817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45940.603646064817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45940.603646064817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45940.603646064817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45940.603646064817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45940.603646064817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45940.603646064817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45940.603646064817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45940.603646064817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45940.603646064817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45940.603646064817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45940.603646064817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45940.603646064817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45940.603646064817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45940.603646064817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45940.603646064817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45940.603646064817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45940.603646064817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45940.603646064817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45940.603646064817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45940.603646064817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45940.603646064817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45940.603646064817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45940.603646064817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45940.603646064817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45940.603646064817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45940.603646064817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45940.603646064817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45940.603646064817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45940.603646064817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45940.603646064817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45940.603646064817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45940.603646064817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45940.603646064817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45940.603646064817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45940.603646064817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45940.603646064817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45940.603646064817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45940.603646064817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45940.603646064817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45940.603646064817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45940.603646064817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45940.603646064817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45940.603646064817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45940.603646064817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45940.603646064817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45940.603646064817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45940.603646064817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45940.603646064817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45940.603646064817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45940.603646064817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45940.603646064817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45940.603646064817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45940.603646064817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45940.603646064817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45940.603646064817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45940.603646064817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45940.603646064817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45940.603646064817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45940.603646064817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45940.603646064817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45940.603646064817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45940.603646064817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45940.603646064817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45940.603646064817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45940.603646064817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45940.603646064817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45940.603646064817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45940.603646064817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45940.603646064817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45940.603646064817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45940.603646064817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45940.603646064817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45940.603646064817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45940.603646064817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45940.603646064817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45940.603646064817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45940.603646064817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45940.603646064817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45940.603646064817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45940.603646064817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45940.603646064817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45940.603646064817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45940.603646064817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45940.603646064817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45940.603646064817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45940.603646064817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45940.603646064817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45940.603646064817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45940.603646064817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45940.603646064817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45940.603646064817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45940.603646064817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45940.603646064817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45940.603646064817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45940.603646064817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45940.603646064817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45940.603646064817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45940.603646064817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45940.603646064817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45940.603646064817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45940.603646064817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45940.603646064817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45940.603646064817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45940.603646064817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45940.603646064817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45940.603646064817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45940.603646064817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45940.603646064817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45940.603646064817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45940.603646064817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45940.603646064817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45940.603646064817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45940.603646064817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45940.603646064817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45940.603646064817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45940.603646064817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45940.603646064817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45940.603646064817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45940.603646064817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45940.603646064817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45940.603646064817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45940.603646064817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45940.603646064817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45940.603646064817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45940.603646064817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45940.603646064817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45940.603646064817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45940.603646064817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45940.603646064817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45940.603646064817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45940.603646064817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45940.603646064817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45940.603646064817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45940.603646064817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45940.603646064817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45940.603646064817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45940.603646064817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45940.603646064817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45940.603646064817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45940.603646064817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45940.603646064817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45940.603646064817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45940.603646064817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45940.603646064817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45940.603646064817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45940.603646064817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45940.603646064817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45940.603646064817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45940.603646064817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45940.603646064817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45940.603646064817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45940.603646064817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45940.603646064817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45940.603646064817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45940.603646064817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45940.603646064817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45940.603646064817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45940.603646064817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45940.603646064817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45940.603646064817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45940.603646064817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45940.603646064817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45940.603646064817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45940.603646064817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45940.603646064817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45940.603646064817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45940.603646064817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45940.603646064817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45940.603646064817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45940.603646064817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45940.603646064817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45940.603646064817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45940.603646064817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45940.603646064817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45940.603646064817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45940.603646064817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45940.603646064817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45940.603646064817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45940.603646064817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45940.603646064817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45940.603646064817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45940.603646064817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45940.603646064817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45940.603646064817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45940.603646064817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45940.603646064817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45940.603646064817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45940.603646064817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45940.603646064817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45940.603646064817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45940.603646064817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45940.603646064817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45940.603646064817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45940.603646064817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45940.603646064817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45940.603646064817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45940.603646064817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45940.603646064817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45940.603646064817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45940.603646064817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45940.603646064817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45940.603646064817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45940.603646064817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45940.603646064817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45940.603646064817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45940.603646064817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45940.603646064817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45940.603646064817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45940.603646064817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45940.603646064817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45940.603646064817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45940.603646064817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45940.603646064817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45940.603646064817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45940.603646064817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45940.603646064817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45940.603646064817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45940.603646064817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45940.603646064817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45940.603646064817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45940.603646064817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45940.603646064817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45940.603646064817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45940.603646064817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45940.603646064817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45940.603646064817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45940.603646064817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45940.603646064817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45940.603646064817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45940.603646064817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45940.603646064817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45940.603646064817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45940.603646064817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45940.603646064817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45940.603646064817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45940.603646064817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45940.603646064817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45940.603646064817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45940.603646064817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45940.603646064817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45940.603646064817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45940.603646064817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45940.603646064817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45940.603646064817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45940.603646064817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45940.603646064817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45940.603646064817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45940.603646064817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45940.603646064817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45940.603646064817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45940.603646064817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45940.603646064817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45940.603646064817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45940.603646064817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45940.603646064817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45940.603646064817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45940.603646064817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45940.603646064817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45940.603646064817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45940.603646064817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45940.603646064817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45940.603646064817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45940.603646064817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45940.603646064817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45940.603646064817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45940.603646064817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45940.603646064817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45940.603646064817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45940.603646064817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45940.603646064817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45940.603646064817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45940.603646064817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45940.603646064817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45940.603646064817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45940.603646064817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45940.603646064817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45940.603646064817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45940.603646064817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45940.603646064817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45940.603646064817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45940.603646064817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45940.603646064817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45940.603646064817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45940.603646064817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45940.603646064817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45940.603646064817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45940.603646064817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45940.603646064817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45940.603646064817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45940.603646064817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45940.603646064817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45940.603646064817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45940.603646064817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45940.603646064817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45940.603646064817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45940.603646064817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45940.603646064817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45940.603646064817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45940.603646064817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45940.603646064817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45940.603646064817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45940.603646064817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45940.603646064817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45940.603646064817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45940.603646064817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45940.603646064817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45940.603646064817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45940.603646064817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45940.603646064817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45940.603646064817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45940.603646064817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45940.603646064817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45940.603646064817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45940.603646064817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45940.603646064817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45940.603646064817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45940.603646064817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45940.603646064817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45940.603646064817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45940.603646064817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45940.603646064817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45940.603646064817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45940.603646064817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45940.603646064817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45940.603646064817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45940.603646064817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45940.603646064817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45940.603646064817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45940.603646064817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45940.603646064817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45940.603646064817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45940.603646064817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45940.603646064817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45940.603646064817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45940.603646064817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45940.603646064817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45940.603646064817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45940.603646064817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45940.603646064817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45940.603646064817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45940.603646064817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45940.603646064817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45940.603646064817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45940.603646064817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45940.603646064817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45940.603646064817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45940.603646064817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45940.603646064817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45940.603646064817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45940.603646064817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45940.603646064817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45940.603646064817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45940.603646064817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45940.603646064817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45940.603646064817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45940.603646064817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45940.603646064817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45940.603646064817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45940.603646064817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45940.603646064817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45940.603646064817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45940.603646064817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45940.603646064817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45940.603646064817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45940.603646064817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45940.603646064817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45940.603646064817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45940.603646064817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45940.603646064817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45940.603646064817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45940.603646064817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45940.603646064817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45940.603646064817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45940.603646064817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45940.603646064817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45940.603646064817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45940.603646064817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45940.603646064817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45940.603646064817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45940.603646064817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45940.603646064817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45940.603646064817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45940.603646064817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45940.603646064817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45940.603646064817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45940.603646064817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45940.603646064817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45940.603646064817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45940.603646064817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45940.603646064817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45940.603646064817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45940.603646064817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45940.603646064817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45940.603646064817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45940.603646064817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45940.603646064817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45940.603646064817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45940.603646064817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45940.603646064817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45940.603646064817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45940.603646064817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45940.603646064817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45940.603646064817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45940.603646064817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45940.603646064817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45940.603646064817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45940.603646064817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45940.603646064817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45940.603646064817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45940.603646064817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45940.603646064817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45940.603646064817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45940.603646064817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45940.603646064817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45940.603646064817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45940.603646064817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45940.603646064817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45940.603646064817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45940.603646064817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45940.603646064817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45940.603646064817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45940.603646064817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45940.603646064817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45940.603646064817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45940.603646064817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45940.603646064817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45940.603646064817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45940.603646064817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45940.603646064817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45940.603646064817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45940.603646064817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45940.603646064817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45940.603646064817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45940.603646064817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45940.603646064817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45940.603646064817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45940.603646064817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45940.603646064817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45940.603646064817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45940.603646064817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45940.603646064817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45940.603646064817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45940.603646064817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45940.603646064817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45940.603646064817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45940.603646064817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45940.603646064817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45940.603646064817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45940.603646064817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45940.603646064817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45940.603646064817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45940.603646064817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45940.603646064817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45940.603646064817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45940.603646064817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45940.603646064817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45940.603646064817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45940.603646064817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45940.603646064817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45940.603646064817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45940.603646064817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45940.603646064817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45940.603646064817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45940.603646064817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45940.603646064817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45940.603646064817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45940.603646064817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45940.603646064817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45940.603646064817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45940.603646064817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45940.603646064817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45940.603646064817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45940.603646064817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45940.603646064817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45940.603646064817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45940.603646064817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45940.603646064817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45940.603646064817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45940.603646064817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45940.603646064817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45940.603646064817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45940.603646064817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45940.603646064817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45940.603646064817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45940.603646064817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45940.603646064817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45940.603646064817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45940.603646064817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45940.603646064817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45940.603646064817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45940.603646064817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45940.603646064817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45940.603646064817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45940.603646064817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45940.603646064817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45940.603646064817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45940.603646064817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45940.603646064817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45940.603646064817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45940.603646064817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45940.603646064817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45940.603646064817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45940.603646064817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45940.603646064817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45940.603646064817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45940.603646064817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45940.603646064817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45940.603646064817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45940.603646064817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45940.603646064817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45940.603646064817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45940.603646064817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45940.603646064817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45940.603646064817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45940.603646064817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45940.603646064817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45940.603646064817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45940.603646064817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45940.603646064817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45940.603646064817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45940.603646064817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45940.603646064817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45940.603646064817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45940.603646064817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45940.603646064817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45940.603646064817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45940.603646064817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237.12292847222125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5.9028009258327074E-2</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45940.603646064817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45940.603646064817</v>
      </c>
      <c r="H5" s="131"/>
      <c r="I5" s="127" t="str">
        <f>IFERROR(VLOOKUP(D5,DB!A:F,6,0),"")</f>
        <v/>
      </c>
      <c r="J5" s="127" t="str">
        <f>IFERROR(VLOOKUP(D5,DB!A:G,7,0),"")</f>
        <v/>
      </c>
      <c r="K5" s="133"/>
      <c r="L5" s="129" t="str">
        <f>IFERROR(VLOOKUP(D5,DB!A:I,9,0),"")</f>
        <v/>
      </c>
    </row>
    <row r="6" spans="1:16" ht="15" customHeight="1">
      <c r="A6" s="127"/>
      <c r="B6" s="127" t="str">
        <f>IFERROR(VLOOKUP(D6,DB!A:K,11,0),"")</f>
        <v>R4</v>
      </c>
      <c r="C6" s="128"/>
      <c r="D6" s="129" t="s">
        <v>39062</v>
      </c>
      <c r="E6" s="104"/>
      <c r="F6" s="131"/>
      <c r="G6" s="132">
        <f ca="1">IFERROR(NOW()-F6,"")</f>
        <v>45940.603646064817</v>
      </c>
      <c r="H6" s="131"/>
      <c r="I6" s="127" t="str">
        <f>IFERROR(VLOOKUP(D6,DB!A:F,6,0),"")</f>
        <v>Generator-SG</v>
      </c>
      <c r="J6" s="127" t="str">
        <f>IFERROR(VLOOKUP(D6,DB!A:G,7,0),"")</f>
        <v>Weak</v>
      </c>
      <c r="K6" s="133"/>
      <c r="L6" s="129" t="str">
        <f>IFERROR(VLOOKUP(D6,DB!A:I,9,0),"")</f>
        <v>Latis</v>
      </c>
    </row>
    <row r="7" spans="1:16" ht="15" customHeight="1">
      <c r="A7" s="127"/>
      <c r="B7" s="127" t="str">
        <f>IFERROR(VLOOKUP(D7,DB!A:K,11,0),"")</f>
        <v/>
      </c>
      <c r="C7" s="128"/>
      <c r="D7" s="129"/>
      <c r="E7" s="104"/>
      <c r="F7" s="131"/>
      <c r="G7" s="132">
        <f ca="1">IFERROR(NOW()-F7,"")</f>
        <v>45940.603646064817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45940.603646064817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45940.603646064817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45940.603646064817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45940.603646064817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45940.603646064817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45940.603646064817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45940.603646064817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45940.603646064817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45940.603646064817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45940.603646064817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45940.603646064817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45940.603646064817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45940.603646064817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45940.603646064817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45940.603646064817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45940.603646064817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45940.603646064817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45940.603646064817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45940.603646064817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45940.603646064817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45940.603646064817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45940.603646064817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45940.603646064817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45940.603646064817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45940.603646064817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45940.603646064817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45940.603646064817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45940.603646064817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45940.603646064817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45940.603646064817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45940.603646064817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45940.603646064817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45940.603646064817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45940.603646064817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45940.603646064817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45940.603646064817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45940.603646064817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45940.603646064817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45940.603646064817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45940.603646064817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45940.603646064817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45940.603646064817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45940.603646064817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45940.603646064817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45940.603646064817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45940.603646064817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45940.603646064817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45940.603646064817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45940.603646064817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45940.603646064817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45940.603646064817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45940.603646064817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45940.603646064817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45940.603646064817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45940.603646064817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45940.603646064817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45940.603646064817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45940.603646064817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45940.603646064817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45940.603646064817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45940.603646064817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45940.603646064817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45940.603646064817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45940.603646064817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45940.603646064817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45940.603646064817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45940.603646064817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45940.603646064817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45940.603646064817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45940.603646064817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45940.603646064817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45940.603646064817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45940.603646064817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45940.603646064817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45940.603646064817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45940.603646064817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45940.603646064817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45940.603646064817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45940.603646064817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45940.603646064817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45940.603646064817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45940.603646064817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45940.603646064817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45940.603646064817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45940.603646064817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45940.603646064817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45940.603646064817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45940.603646064817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45940.603646064817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45940.603646064817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45940.603646064817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45940.603646064817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45940.603646064817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45940.603646064817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45940.603646064817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45940.603646064817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45940.603646064817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45940.603646064817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45940.603646064817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45940.603646064817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45940.603646064817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45940.603646064817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45940.603646064817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45940.603646064817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45940.603646064817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45940.603646064817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45940.603646064817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45940.603646064817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45940.603646064817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45940.603646064817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45940.603646064817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45940.603646064817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45940.603646064817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45940.603646064817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45940.603646064817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45940.603646064817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45940.603646064817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45940.603646064817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45940.603646064817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45940.603646064817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45940.603646064817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45940.603646064817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45940.603646064817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45940.603646064817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45940.603646064817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45940.603646064817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45940.603646064817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45940.603646064817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45940.603646064817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45940.603646064817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45940.603646064817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45940.603646064817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45940.603646064817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45940.603646064817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45940.603646064817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45940.603646064817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45940.603646064817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45940.603646064817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45940.603646064817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45940.603646064817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45940.603646064817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45940.603646064817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45940.603646064817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45940.603646064817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45940.603646064817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45940.603646064817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45940.603646064817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45940.603646064817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45940.603646064817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45940.603646064817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45940.603646064817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45940.603646064817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45940.603646064817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45940.603646064817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45940.603646064817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45940.603646064817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45940.603646064817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45940.603646064817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45940.603646064817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45940.603646064817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45940.603646064817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45940.603646064817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45940.603646064817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45940.603646064817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45940.603646064817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45940.603646064817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45940.603646064817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45940.603646064817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45940.603646064817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45940.603646064817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45940.603646064817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45940.603646064817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45940.603646064817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45940.603646064817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45940.603646064817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45940.603646064817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45940.603646064817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45940.603646064817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45940.603646064817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45940.603646064817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45940.603646064817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45940.603646064817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45940.603646064817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45940.603646064817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45940.603646064817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45940.603646064817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45940.603646064817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45940.603646064817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45940.603646064817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45940.603646064817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45940.603646064817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45940.603646064817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45940.603646064817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45940.603646064817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45940.603646064817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45940.603646064817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45940.603646064817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45940.603646064817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45940.603646064817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45940.603646064817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45940.603646064817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45940.603646064817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45940.603646064817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45940.603646064817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45940.603646064817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45940.603646064817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45940.603646064817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45940.603646064817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45940.603646064817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45940.603646064817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45940.603646064817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45940.603646064817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45940.603646064817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45940.603646064817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45940.603646064817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45940.603646064817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45940.603646064817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45940.603646064817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45940.603646064817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45940.603646064817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45940.603646064817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45940.603646064817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45940.603646064817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45940.603646064817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45940.603646064817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45940.603646064817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45940.603646064817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45940.603646064817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45940.603646064817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45940.603646064817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45940.603646064817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45940.603646064817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45940.603646064817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45940.603646064817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45940.603646064817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45940.603646064817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45940.603646064817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45940.603646064817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45940.603646064817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45940.603646064817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45940.603646064817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45940.603646064817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45940.603646064817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45940.603646064817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45940.603646064817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45940.603646064817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45940.603646064817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45940.603646064817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45940.603646064817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45940.603646064817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45940.603646064817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45940.603646064817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45940.603646064817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45940.603646064817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45940.603646064817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45940.603646064817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45940.603646064817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45940.603646064817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45940.603646064817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45940.603646064817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45940.603646064817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45940.603646064817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45940.603646064817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45940.603646064817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45940.603646064817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45940.603646064817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45940.603646064817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45940.603646064817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45940.603646064817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45940.603646064817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45940.603646064817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45940.603646064817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45940.603646064817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45940.603646064817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45940.603646064817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45940.603646064817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45940.603646064817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45940.603646064817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45940.603646064817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45940.603646064817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45940.603646064817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45940.603646064817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45940.603646064817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45940.603646064817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45940.603646064817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45940.603646064817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45940.603646064817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45940.603646064817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45940.603646064817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45940.603646064817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45940.603646064817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45940.603646064817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45940.603646064817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45940.603646064817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45940.603646064817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45940.603646064817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45940.603646064817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45940.603646064817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45940.603646064817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45940.603646064817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45940.603646064817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45940.603646064817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45940.603646064817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45940.603646064817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45940.603646064817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45940.603646064817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45940.603646064817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45940.603646064817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45940.603646064817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45940.603646064817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45940.603646064817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45940.603646064817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45940.603646064817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45940.603646064817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45940.603646064817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45940.603646064817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45940.603646064817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45940.603646064817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45940.603646064817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45940.603646064817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45940.603646064817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45940.603646064817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45940.603646064817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45940.603646064817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45940.603646064817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45940.603646064817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45940.603646064817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45940.603646064817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45940.603646064817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45940.603646064817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45940.603646064817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45940.603646064817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45940.603646064817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45940.603646064817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45940.603646064817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45940.603646064817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45940.603646064817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45940.603646064817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45940.603646064817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45940.603646064817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45940.603646064817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45940.603646064817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45940.603646064817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45940.603646064817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45940.603646064817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45940.603646064817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45940.603646064817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45940.603646064817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45940.603646064817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45940.603646064817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45940.603646064817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45940.603646064817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45940.603646064817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45940.603646064817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45940.603646064817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45940.603646064817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45940.603646064817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45940.603646064817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45940.603646064817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45940.603646064817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45940.603646064817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45940.603646064817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45940.603646064817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45940.603646064817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45940.603646064817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45940.603646064817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45940.603646064817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45940.603646064817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45940.603646064817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45940.603646064817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45940.603646064817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45940.603646064817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45940.603646064817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45940.603646064817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45940.603646064817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45940.603646064817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45940.603646064817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45940.603646064817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45940.603646064817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45940.603646064817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45940.603646064817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45940.603646064817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45940.603646064817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45940.603646064817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45940.603646064817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45940.603646064817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45940.603646064817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45940.603646064817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45940.603646064817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45940.603646064817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45940.603646064817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45940.603646064817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45940.603646064817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45940.603646064817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45940.603646064817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45940.603646064817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45940.603646064817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45940.603646064817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45940.603646064817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45940.603646064817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45940.603646064817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45940.603646064817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45940.603646064817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45940.603646064817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45940.603646064817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45940.603646064817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45940.603646064817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45940.603646064817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45940.603646064817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45940.603646064817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45940.603646064817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45940.603646064817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45940.603646064817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45940.603646064817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45940.603646064817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45940.603646064817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45940.603646064817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45940.603646064817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45940.603646064817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45940.603646064817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45940.603646064817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45940.603646064817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45940.603646064817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45940.603646064817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45940.603646064817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45940.603646064817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45940.603646064817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45940.603646064817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45940.603646064817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45940.603646064817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45940.603646064817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45940.603646064817</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45940.603646064817</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2">
        <f ca="1">IFERROR(NOW()-F2,"")</f>
        <v>48.771585879629129</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39045</v>
      </c>
      <c r="F3" s="38">
        <v>45926.188877314817</v>
      </c>
      <c r="G3" s="162">
        <f t="shared" ref="G3" ca="1" si="0">IFERROR(NOW()-F3,"")</f>
        <v>14.414768750000803</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39068</v>
      </c>
      <c r="L4" s="37" t="str">
        <f>IFERROR(VLOOKUP(D4,DB!A:I,9,0),"")</f>
        <v>Latis</v>
      </c>
    </row>
    <row r="5" spans="1:13" ht="15">
      <c r="A5" s="37"/>
      <c r="B5" s="37" t="str">
        <f>IFERROR(VLOOKUP(D5,DB!A:K,11,0),"")</f>
        <v/>
      </c>
      <c r="C5" s="37"/>
      <c r="D5" s="37"/>
      <c r="E5" s="37"/>
      <c r="F5" s="38"/>
      <c r="G5" s="39">
        <f t="shared" ca="1" si="1"/>
        <v>45940.603646064817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45940.603646064817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45940.603646064817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45940.603646064817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45940.603646064817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45940.603646064817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45940.603646064817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45940.603646064817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45940.603646064817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45940.603646064817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45940.603646064817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45940.603646064817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45940.603646064817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45940.603646064817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45940.603646064817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45940.603646064817</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45940.603646064817</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45940.603646064817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45940.603646064817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45940.603646064817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45940.603646064817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45940.603646064817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45940.603646064817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45940.603646064817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45940.603646064817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45940.603646064817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45940.603646064817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45940.603646064817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45940.603646064817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45940.603646064817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45940.603646064817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45940.603646064817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45940.603646064817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45940.603646064817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45940.603646064817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45940.603646064817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45940.603646064817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45940.603646064817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45940.603646064817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45940.603646064817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45940.603646064817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45940.603646064817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45940.603646064817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45940.603646064817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45940.603646064817</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45940.603646064817</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45940.603646064817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45940.603646064817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45940.603646064817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45940.603646064817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45940.603646064817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45940.603646064817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45940.603646064817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45940.603646064817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45940.603646064817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45940.603646064817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45940.603646064817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45940.603646064817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45940.603646064817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45940.603646064817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45940.603646064817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45940.603646064817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45940.603646064817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45940.603646064817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45940.603646064817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45940.603646064817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45940.603646064817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45940.603646064817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45940.603646064817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45940.603646064817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45940.603646064817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45940.603646064817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45940.603646064817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45940.603646064817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45940.603646064817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45940.603646064817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45940.603646064817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45940.603646064817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45940.603646064817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45940.603646064817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45940.603646064817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45940.603646064817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45940.603646064817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45940.603646064817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45940.603646064817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45940.603646064817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45940.603646064817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45940.603646064817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45940.603646064817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45940.603646064817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45940.603646064817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45940.603646064817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45940.603646064817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45940.603646064817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45940.603646064817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45940.603646064817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45940.603646064817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45940.603646064817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45940.603646064817</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45940.603646064817</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39069</v>
      </c>
      <c r="B2" s="149" t="s">
        <v>5398</v>
      </c>
      <c r="C2" s="148">
        <v>1</v>
      </c>
      <c r="D2" s="149" t="s">
        <v>34463</v>
      </c>
      <c r="E2" s="148" t="s">
        <v>39070</v>
      </c>
      <c r="F2" s="150">
        <v>45926.772847222222</v>
      </c>
      <c r="G2" s="151">
        <f ca="1">IFERROR(NOW()-F2,"-")</f>
        <v>13.830798842594959</v>
      </c>
      <c r="H2" s="152">
        <v>45927.449074074102</v>
      </c>
      <c r="I2" s="149" t="str">
        <f>IFERROR(VLOOKUP(D2,DB!A:F,6,0),"")</f>
        <v>SCECO</v>
      </c>
      <c r="J2" s="149" t="str">
        <f>IFERROR(VLOOKUP(D2,DB!A:G,7,0),"")</f>
        <v>Weak</v>
      </c>
      <c r="K2" s="148" t="s">
        <v>39071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39072</v>
      </c>
      <c r="B3" s="149" t="str">
        <f>IFERROR(VLOOKUP(D3,DB!A:K,11,0),"")</f>
        <v>R6</v>
      </c>
      <c r="C3" s="148">
        <v>1</v>
      </c>
      <c r="D3" s="149" t="s">
        <v>34282</v>
      </c>
      <c r="E3" s="148" t="s">
        <v>38964</v>
      </c>
      <c r="F3" s="152">
        <v>45939.529062499998</v>
      </c>
      <c r="G3" s="151">
        <f ca="1">IFERROR(NOW()-F3,"-")</f>
        <v>1.074583564819477</v>
      </c>
      <c r="H3" s="152">
        <v>45927.987534722219</v>
      </c>
      <c r="I3" s="149" t="str">
        <f>IFERROR(VLOOKUP(D3,DB!A:F,6,0),"")</f>
        <v>SCECO</v>
      </c>
      <c r="J3" s="149" t="str">
        <f>IFERROR(VLOOKUP(D3,DB!A:G,7,0),"")</f>
        <v>Vandalized</v>
      </c>
      <c r="K3" s="148" t="s">
        <v>39073</v>
      </c>
      <c r="L3" s="149" t="str">
        <f>IFERROR(VLOOKUP(D3,DB!A:I,9,0),"")</f>
        <v>Latis</v>
      </c>
    </row>
    <row r="4" spans="1:16383" ht="31.5" customHeight="1">
      <c r="A4" s="148" t="s">
        <v>39074</v>
      </c>
      <c r="B4" s="149" t="s">
        <v>5398</v>
      </c>
      <c r="C4" s="148">
        <v>1</v>
      </c>
      <c r="D4" s="149" t="s">
        <v>32861</v>
      </c>
      <c r="E4" s="148" t="s">
        <v>39070</v>
      </c>
      <c r="F4" s="150">
        <v>45933.880972222221</v>
      </c>
      <c r="G4" s="151">
        <f ca="1">IFERROR(NOW()-F4,"-")</f>
        <v>6.722673842596123</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45939.858101851853</v>
      </c>
      <c r="G5" s="151">
        <f ca="1">IFERROR(NOW()-F5,"-")</f>
        <v>0.74554421296488727</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t="shared" ref="G6:G15" ca="1" si="0">IFERROR(NOW()-F6,"-")</f>
        <v>45940.603646064817</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t="shared" ca="1" si="0"/>
        <v>45940.603646064817</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45940.603646064817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45940.603646064817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45940.603646064817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45940.603646064817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45940.603646064817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45940.603646064817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45940.603646064817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45940.603646064817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45940.603646064817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45940.603646064817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45940.603646064817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45940.603646064817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45940.603646064817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45940.603646064817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45940.603646064817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45940.603646064817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45940.603646064817</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45940.603646064817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45940.603646064817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45940.603646064817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45940.603646064817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45940.603646064817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45940.603646064817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45940.603646064817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45940.603646064817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45940.603646064817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45940.603646064817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45940.603646064817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45940.603646064817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45940.603646064817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45940.603646064817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45940.603646064817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45940.603646064817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45940.603646064817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45940.603646064817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45940.603646064817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45940.603646064817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45940.603646064817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45940.603646064817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45940.603646064817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45940.603646064817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45940.603646064817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45940.603646064817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45940.603646064817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45940.603646064817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45940.603646064817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45940.603646064817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45940.603646064817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45940.603646064817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45940.603646064817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45940.603646064817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45940.603646064817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45940.603646064817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45940.603646064817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45940.603646064817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45940.603646064817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45940.603646064817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45940.603646064817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45940.603646064817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45940.603646064817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45940.603646064817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45940.603646064817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45940.603646064817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45940.603646064817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45940.603646064817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45940.603646064817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45940.603646064817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45940.603646064817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45940.603646064817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45940.603646064817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45940.603646064817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45940.603646064817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45940.603646064817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45940.603646064817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45940.603646064817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45940.603646064817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45940.603646064817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45940.603646064817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45940.603646064817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45940.603646064817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45940.603646064817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45940.603646064817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45940.603646064817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45940.603646064817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45940.603646064817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45940.603646064817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45940.603646064817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45940.603646064817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45940.603646064817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45940.603646064817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45940.603646064817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45940.603646064817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45940.603646064817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45940.603646064817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45940.603646064817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45940.603646064817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45940.603646064817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45940.603646064817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45940.603646064817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45940.603646064817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45940.603646064817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45940.603646064817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45940.603646064817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45940.603646064817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45940.603646064817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45940.603646064817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45940.603646064817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45940.603646064817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45940.603646064817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45940.603646064817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45940.603646064817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45940.603646064817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45940.603646064817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45940.603646064817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45940.603646064817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45940.603646064817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45940.603646064817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45940.603646064817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45940.603646064817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45940.603646064817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45940.603646064817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45940.603646064817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45940.603646064817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45940.603646064817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45940.603646064817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45940.603646064817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45940.603646064817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45940.603646064817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45940.603646064817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45940.603646064817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45940.603646064817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45940.603646064817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45940.603646064817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45940.603646064817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45940.603646064817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45940.603646064817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45940.603646064817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45940.603646064817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45940.603646064817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45940.603646064817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45940.603646064817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45940.603646064817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45940.603646064817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45940.603646064817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45940.603646064817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45940.603646064817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45940.603646064817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45940.603646064817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45940.603646064817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45940.603646064817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45940.603646064817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45940.603646064817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45940.603646064817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45940.603646064817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45940.603646064817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45940.603646064817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45940.603646064817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45940.603646064817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45940.603646064817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45940.603646064817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45940.603646064817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45940.603646064817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45940.603646064817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45940.603646064817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45940.603646064817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45940.603646064817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45940.603646064817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45940.603646064817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45940.603646064817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45940.603646064817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45940.603646064817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45940.603646064817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45940.603646064817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45940.603646064817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45940.603646064817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45940.603646064817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45940.603646064817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45940.603646064817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45940.603646064817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45940.603646064817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45940.603646064817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45940.603646064817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45940.603646064817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45940.603646064817</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