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48" documentId="13_ncr:1_{F6CB121F-512D-4AA6-A0C1-0FB36C537598}" xr6:coauthVersionLast="47" xr6:coauthVersionMax="47" xr10:uidLastSave="{1BCEC4C0-CF4B-4251-B11C-30284EE2D26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<sst xmlns="http://schemas.openxmlformats.org/spreadsheetml/2006/main" count="178590" uniqueCount="39081">
  <si>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</si>
  <si>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</si>
  <si>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</si>
  <si>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</si>
  <si>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</si>
  <si>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</si>
  <si>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</si>
  <si>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</si>
  <si>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</si>
  <si>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</si>
  <si>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</si>
  <si>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</si>
  <si>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</si>
  <si>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</si>
  <si>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</si>
  <si>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</si>
  <si>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</si>
  <si>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</si>
  <si>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</si>
  <si>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</si>
  <si>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</si>
  <si>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</si>
  <si>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</si>
  <si>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</si>
  <si>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</si>
  <si>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</si>
  <si>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</si>
  <si>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</si>
  <si>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</si>
  <si>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</si>
  <si>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</si>
  <si>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</si>
  <si>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</si>
  <si>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</si>
  <si>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</si>
  <si>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</si>
  <si>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</si>
  <si>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</si>
  <si>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</si>
  <si>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</si>
  <si>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</si>
  <si>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</si>
  <si>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</si>
  <si>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</si>
  <si>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</si>
  <si>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</si>
  <si>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</si>
  <si>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</si>
  <si>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</si>
  <si>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</si>
  <si>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</si>
  <si>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</si>
  <si>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</si>
  <si>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</si>
  <si>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</si>
  <si>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</si>
  <si>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</si>
  <si>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</si>
  <si>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</si>
  <si>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</si>
  <si>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</si>
  <si>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</si>
  <si>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</si>
  <si>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</si>
  <si>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</si>
  <si>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</si>
  <si>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</si>
  <si>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</si>
  <si>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</si>
  <si>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</si>
  <si>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</si>
  <si>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</si>
  <si>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</si>
  <si>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</si>
  <si>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</si>
  <si>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</si>
  <si>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</si>
  <si>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</si>
  <si>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</si>
  <si>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</si>
  <si>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</si>
  <si>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</si>
  <si>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</si>
  <si>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</si>
  <si>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</si>
  <si>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</si>
  <si>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</si>
  <si>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</si>
  <si>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</si>
  <si>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</si>
  <si>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</si>
  <si>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</si>
  <si>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</si>
  <si>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</si>
  <si>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</si>
  <si>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</si>
  <si>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</si>
  <si>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</si>
  <si>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</si>
  <si>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</si>
  <si>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</si>
  <si>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</si>
  <si>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</si>
  <si>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</si>
  <si>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</si>
  <si>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</si>
  <si>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</si>
  <si>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</si>
  <si>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</si>
  <si>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</si>
  <si>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</si>
  <si>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</si>
  <si>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</si>
  <si>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</si>
  <si>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</si>
  <si>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</si>
  <si>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</si>
  <si>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</si>
  <si>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</si>
  <si>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</si>
  <si>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</si>
  <si>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</si>
  <si>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</si>
  <si>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</si>
  <si>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</si>
  <si>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</si>
  <si>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</si>
  <si>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</si>
  <si>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</si>
  <si>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</si>
  <si>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</si>
  <si>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</si>
  <si>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</si>
  <si>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</si>
  <si>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</si>
  <si>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</si>
  <si>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</si>
  <si>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</si>
  <si>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</si>
  <si>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</si>
  <si>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</si>
  <si>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</si>
  <si>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</si>
  <si>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</si>
  <si>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</si>
  <si>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</si>
  <si>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</si>
  <si>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</si>
  <si>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</si>
  <si>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</si>
  <si>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</si>
  <si>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</si>
  <si>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</si>
  <si>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</si>
  <si>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</si>
  <si>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</si>
  <si>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</si>
  <si>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</si>
  <si>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</si>
  <si>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</si>
  <si>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</si>
  <si>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</si>
  <si>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</si>
  <si>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</si>
  <si>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</si>
  <si>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</si>
  <si>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</si>
  <si>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</si>
  <si>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</si>
  <si>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</si>
  <si>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</si>
  <si>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</si>
  <si>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</si>
  <si>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</si>
  <si>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</si>
  <si>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</si>
  <si>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</si>
  <si>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</si>
  <si>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</si>
  <si>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</si>
  <si>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</si>
  <si>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</si>
  <si>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</si>
  <si>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</si>
  <si>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</si>
  <si>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</si>
  <si>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</si>
  <si>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</si>
  <si>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</si>
  <si>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</si>
  <si>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</si>
  <si>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</si>
  <si>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</si>
  <si>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</si>
  <si>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</si>
  <si>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</si>
  <si>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</si>
  <si>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</si>
  <si>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</si>
  <si>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</si>
  <si>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</si>
  <si>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</si>
  <si>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</si>
  <si>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</si>
  <si>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</si>
  <si>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</si>
  <si>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</si>
  <si>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</si>
  <si>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</si>
  <si>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</si>
  <si>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</si>
  <si>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</si>
  <si>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</si>
  <si>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</si>
  <si>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</si>
  <si>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</si>
  <si>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</si>
  <si>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</si>
  <si>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</si>
  <si>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</si>
  <si>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</si>
  <si>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</si>
  <si>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</si>
  <si>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</si>
  <si>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</si>
  <si>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</si>
  <si>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</si>
  <si>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</si>
  <si>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</si>
  <si>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</si>
  <si>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</si>
  <si>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</si>
  <si>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</si>
  <si>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</si>
  <si>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</si>
  <si>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</si>
  <si>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</si>
  <si>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</si>
  <si>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</si>
  <si>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</si>
  <si>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</si>
  <si>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</si>
  <si>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</si>
  <si>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</si>
  <si>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</si>
  <si>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</si>
  <si>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</si>
  <si>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</si>
  <si>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</si>
  <si>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</si>
  <si>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</si>
  <si>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</si>
  <si>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</si>
  <si>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</si>
  <si>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</si>
  <si>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</si>
  <si>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</si>
  <si>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</si>
  <si>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</si>
  <si>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</si>
  <si>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</si>
  <si>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</si>
  <si>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</si>
  <si>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</si>
  <si>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</si>
  <si>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</si>
  <si>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</si>
  <si>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</si>
  <si>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</si>
  <si>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</si>
  <si>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</si>
  <si>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</si>
  <si>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</si>
  <si>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</si>
  <si>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</si>
  <si>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</si>
  <si>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</si>
  <si>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</si>
  <si>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</si>
  <si>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</si>
  <si>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</si>
  <si>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</si>
  <si>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</si>
  <si>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</si>
  <si>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</si>
  <si>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</si>
  <si>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</si>
  <si>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</si>
  <si>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</si>
  <si>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</si>
  <si>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</si>
  <si>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</si>
  <si>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</si>
  <si>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</si>
  <si>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</si>
  <si>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</si>
  <si>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</si>
  <si>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</si>
  <si>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</si>
  <si>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</si>
  <si>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</si>
  <si>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</si>
  <si>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</si>
  <si>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</si>
  <si>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</si>
  <si>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</si>
  <si>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</si>
  <si>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</si>
  <si>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</si>
  <si>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</si>
  <si>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</si>
  <si>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</si>
  <si>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</si>
  <si>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</si>
  <si>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</si>
  <si>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</si>
  <si>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</si>
  <si>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</si>
  <si>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</si>
  <si>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</si>
  <si>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</si>
  <si>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</si>
  <si>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</si>
  <si>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</si>
  <si>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</si>
  <si>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</si>
  <si>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</si>
  <si>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</si>
  <si>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</si>
  <si>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</si>
  <si>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</si>
  <si>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</si>
  <si>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</si>
  <si>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</si>
  <si>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</si>
  <si>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</si>
  <si>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</si>
  <si>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</si>
  <si>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</si>
  <si>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</si>
  <si>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</si>
  <si>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</si>
  <si>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</si>
  <si>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</si>
  <si>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</si>
  <si>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</si>
  <si>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</si>
  <si>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</si>
  <si>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</si>
  <si>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</si>
  <si>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</si>
  <si>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</si>
  <si>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</si>
  <si>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</si>
  <si>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</si>
  <si>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</si>
  <si>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</si>
  <si>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</si>
  <si>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</si>
  <si>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</si>
  <si>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</si>
  <si>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</si>
  <si>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</si>
  <si>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</si>
  <si>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</si>
  <si>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</si>
  <si>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</si>
  <si>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</si>
  <si>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</si>
  <si>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</si>
  <si>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</si>
  <si>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</si>
  <si>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</si>
  <si>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</si>
  <si>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</si>
  <si>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</si>
  <si>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</si>
  <si>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</si>
  <si>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</si>
  <si>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</si>
  <si>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</si>
  <si>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</si>
  <si>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</si>
  <si>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</si>
  <si>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</si>
  <si>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</si>
  <si>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</si>
  <si>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</si>
  <si>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</si>
  <si>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</si>
  <si>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</si>
  <si>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</si>
  <si>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</si>
  <si>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</si>
  <si>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</si>
  <si>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</si>
  <si>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</si>
  <si>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</si>
  <si>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</si>
  <si>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</si>
  <si>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</si>
  <si>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</si>
  <si>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</si>
  <si>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</si>
  <si>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</si>
  <si>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</si>
  <si>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</si>
  <si>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</si>
  <si>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</si>
  <si>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</si>
  <si>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</si>
  <si>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</si>
  <si>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</si>
  <si>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</si>
  <si>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</si>
  <si>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</si>
  <si>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</si>
  <si>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</si>
  <si>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</si>
  <si>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</si>
  <si>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</si>
  <si>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</si>
  <si>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</si>
  <si>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</si>
  <si>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</si>
  <si>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</si>
  <si>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</si>
  <si>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</si>
  <si>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</si>
  <si>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</si>
  <si>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</si>
  <si>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</si>
  <si>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</si>
  <si>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</si>
  <si>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</si>
  <si>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</si>
  <si>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</si>
  <si>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</si>
  <si>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</si>
  <si>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</si>
  <si>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</si>
  <si>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</si>
  <si>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</si>
  <si>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</si>
  <si>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</si>
  <si>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</si>
  <si>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</si>
  <si>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</si>
  <si>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</si>
  <si>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</si>
  <si>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</si>
  <si>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</si>
  <si>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</si>
  <si>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</si>
  <si>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</si>
  <si>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</si>
  <si>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</si>
  <si>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</si>
  <si>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</si>
  <si>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</si>
  <si>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</si>
  <si>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</si>
  <si>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</si>
  <si>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</si>
  <si>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</si>
  <si>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</si>
  <si>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</si>
  <si>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</si>
  <si>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</si>
  <si>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</si>
  <si>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</si>
  <si>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</si>
  <si>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</si>
  <si>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</si>
  <si>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</si>
  <si>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</si>
  <si>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</si>
  <si>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</si>
  <si>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</si>
  <si>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</si>
  <si>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</si>
  <si>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</si>
  <si>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</si>
  <si>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</si>
  <si>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</si>
  <si>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</si>
  <si>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</si>
  <si>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</si>
  <si>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</si>
  <si>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</si>
  <si>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</si>
  <si>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</si>
  <si>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</si>
  <si>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</si>
  <si>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</si>
  <si>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</si>
  <si>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</si>
  <si>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</si>
  <si>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</si>
  <si>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</si>
  <si>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</si>
  <si>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</si>
  <si>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</si>
  <si>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</si>
  <si>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</si>
  <si>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</si>
  <si>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</si>
  <si>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</si>
  <si>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</si>
  <si>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</si>
  <si>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</si>
  <si>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</si>
  <si>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</si>
  <si>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</si>
  <si>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</si>
  <si>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</si>
  <si>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</si>
  <si>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</si>
  <si>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</si>
  <si>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</si>
  <si>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</si>
  <si>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</si>
  <si>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</si>
  <si>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</si>
  <si>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</si>
  <si>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</si>
  <si>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</si>
  <si>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</si>
  <si>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</si>
  <si>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</si>
  <si>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</si>
  <si>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</si>
  <si>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</si>
  <si>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</si>
  <si>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</si>
  <si>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</si>
  <si>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</si>
  <si>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</si>
  <si>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</si>
  <si>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</si>
  <si>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</si>
  <si>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</si>
  <si>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</si>
  <si>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</si>
  <si>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</si>
  <si>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</si>
  <si>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</si>
  <si>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</si>
  <si>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</si>
  <si>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</si>
  <si>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</si>
  <si>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</si>
  <si>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</si>
  <si>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</si>
  <si>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</si>
  <si>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</si>
  <si>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</si>
  <si>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</si>
  <si>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</si>
  <si>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</si>
  <si>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</si>
  <si>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</si>
  <si>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</si>
  <si>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</si>
  <si>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</si>
  <si>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</si>
  <si>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</si>
  <si>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</si>
  <si>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</si>
  <si>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</si>
  <si>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</si>
  <si>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</si>
  <si>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</si>
  <si>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</si>
  <si>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</si>
  <si>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</si>
  <si>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</si>
  <si>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</si>
  <si>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</si>
  <si>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</si>
  <si>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</si>
  <si>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</si>
  <si>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</si>
  <si>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</si>
  <si>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</si>
  <si>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</si>
  <si>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</si>
  <si>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</si>
  <si>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</si>
  <si>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</si>
  <si>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</si>
  <si>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</si>
  <si>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</si>
  <si>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</si>
  <si>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</si>
  <si>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</si>
  <si>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</si>
  <si>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</si>
  <si>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</si>
  <si>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</si>
  <si>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</si>
  <si>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</si>
  <si>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</si>
  <si>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</si>
  <si>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</si>
  <si>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</si>
  <si>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</si>
  <si>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</si>
  <si>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</si>
  <si>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</si>
  <si>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</si>
  <si>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</si>
  <si>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</si>
  <si>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</si>
  <si>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</si>
  <si>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</si>
  <si>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</si>
  <si>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</si>
  <si>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</si>
  <si>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</si>
  <si>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</si>
  <si>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</si>
  <si>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</si>
  <si>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</si>
  <si>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</si>
  <si>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</si>
  <si>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</si>
  <si>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</si>
  <si>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</si>
  <si>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</si>
  <si>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</si>
  <si>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</si>
  <si>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</si>
  <si>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</si>
  <si>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</si>
  <si>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</si>
  <si>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</si>
  <si>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</si>
  <si>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</si>
  <si>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</si>
  <si>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</si>
  <si>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</si>
  <si>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</si>
  <si>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</si>
  <si>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</si>
  <si>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</si>
  <si>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</si>
  <si>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</si>
  <si>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</si>
  <si>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</si>
  <si>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</si>
  <si>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</si>
  <si>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</si>
  <si>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</si>
  <si>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</si>
  <si>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</si>
  <si>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</si>
  <si>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</si>
  <si>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</si>
  <si>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</si>
  <si>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</si>
  <si>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</si>
  <si>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</si>
  <si>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</si>
  <si>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</si>
  <si>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</si>
  <si>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</si>
  <si>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</si>
  <si>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</si>
  <si>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</si>
  <si>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</si>
  <si>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</si>
  <si>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</si>
  <si>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</si>
  <si>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</si>
  <si>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</si>
  <si>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</si>
  <si>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</si>
  <si>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</si>
  <si>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</si>
  <si>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</si>
  <si>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</si>
  <si>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</si>
  <si>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</si>
  <si>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</si>
  <si>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</si>
  <si>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</si>
  <si>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</si>
  <si>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</si>
  <si>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</si>
  <si>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</si>
  <si>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</si>
  <si>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</si>
  <si>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</si>
  <si>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</si>
  <si>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</si>
  <si>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</si>
  <si>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</si>
  <si>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</si>
  <si>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</si>
  <si>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</si>
  <si>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</si>
  <si>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</si>
  <si>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</si>
  <si>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</si>
  <si>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</si>
  <si>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</si>
  <si>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</si>
  <si>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</si>
  <si>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</si>
  <si>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</si>
  <si>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</si>
  <si>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</si>
  <si>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</si>
  <si>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</si>
  <si>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</si>
  <si>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</si>
  <si>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</si>
  <si>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</si>
  <si>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</si>
  <si>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</si>
  <si>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</si>
  <si>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</si>
  <si>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</si>
  <si>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</si>
  <si>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</si>
  <si>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</si>
  <si>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</si>
  <si>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</si>
  <si>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</si>
  <si>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</si>
  <si>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</si>
  <si>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</si>
  <si>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</si>
  <si>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</si>
  <si>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</si>
  <si>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</si>
  <si>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</si>
  <si>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</si>
  <si>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</si>
  <si>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</si>
  <si>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</si>
  <si>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</si>
  <si>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</si>
  <si>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</si>
  <si>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</si>
  <si>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</si>
  <si>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</si>
  <si>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</si>
  <si>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</si>
  <si>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</si>
  <si>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</si>
  <si>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</si>
  <si>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</si>
  <si>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</si>
  <si>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</si>
  <si>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</si>
  <si>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</si>
  <si>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</si>
  <si>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</si>
  <si>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</si>
  <si>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</si>
  <si>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</si>
  <si>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</si>
  <si>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</si>
  <si>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</si>
  <si>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</si>
  <si>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</si>
  <si>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</si>
  <si>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</si>
  <si>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</si>
  <si>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</si>
  <si>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</si>
  <si>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</si>
  <si>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</si>
  <si>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</si>
  <si>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</si>
  <si>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</si>
  <si>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</si>
  <si>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</si>
  <si>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</si>
  <si>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</si>
  <si>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</si>
  <si>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</si>
  <si>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</si>
  <si>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</si>
  <si>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</si>
  <si>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</si>
  <si>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</si>
  <si>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</si>
  <si>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</si>
  <si>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</si>
  <si>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</si>
  <si>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</si>
  <si>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</si>
  <si>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</si>
  <si>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</si>
  <si>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</si>
  <si>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</si>
  <si>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</si>
  <si>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</si>
  <si>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</si>
  <si>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</si>
  <si>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</si>
  <si>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</si>
  <si>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</si>
  <si>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</si>
  <si>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</si>
  <si>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</si>
  <si>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</si>
  <si>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</si>
  <si>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</si>
  <si>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</si>
  <si>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</si>
  <si>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</si>
  <si>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</si>
  <si>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</si>
  <si>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</si>
  <si>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</si>
  <si>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</si>
  <si>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</si>
  <si>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</si>
  <si>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</si>
  <si>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</si>
  <si>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</si>
  <si>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</si>
  <si>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</si>
  <si>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</si>
  <si>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</si>
  <si>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</si>
  <si>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</si>
  <si>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</si>
  <si>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</si>
  <si>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</si>
  <si>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</si>
  <si>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</si>
  <si>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</si>
  <si>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</si>
  <si>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</si>
  <si>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</si>
  <si>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</si>
  <si>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</si>
  <si>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</si>
  <si>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</si>
  <si>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</si>
  <si>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</si>
  <si>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</si>
  <si>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</si>
  <si>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</si>
  <si>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</si>
  <si>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</si>
  <si>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</si>
  <si>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</si>
  <si>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</si>
  <si>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</si>
  <si>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</si>
  <si>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</si>
  <si>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</si>
  <si>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</si>
  <si>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</si>
  <si>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</si>
  <si>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</si>
  <si>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</si>
  <si>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</si>
  <si>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</si>
  <si>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</si>
  <si>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</si>
  <si>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</si>
  <si>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</si>
  <si>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</si>
  <si>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</si>
  <si>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</si>
  <si>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</si>
  <si>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</si>
  <si>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</si>
  <si>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</si>
  <si>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</si>
  <si>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</si>
  <si>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</si>
  <si>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</si>
  <si>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</si>
  <si>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</si>
  <si>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</si>
  <si>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</si>
  <si>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</si>
  <si>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</si>
  <si>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</si>
  <si>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</si>
  <si>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</si>
  <si>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</si>
  <si>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</si>
  <si>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</si>
  <si>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</si>
  <si>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</si>
  <si>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</si>
  <si>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</si>
  <si>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</si>
  <si>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</si>
  <si>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</si>
  <si>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</si>
  <si>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</si>
  <si>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</si>
  <si>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</si>
  <si>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</si>
  <si>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</si>
  <si>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</si>
  <si>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</si>
  <si>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</si>
  <si>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</si>
  <si>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</si>
  <si>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</si>
  <si>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</si>
  <si>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</si>
  <si>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</si>
  <si>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</si>
  <si>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</si>
  <si>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</si>
  <si>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</si>
  <si>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</si>
  <si>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</si>
  <si>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</si>
  <si>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</si>
  <si>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</si>
  <si>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</si>
  <si>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</si>
  <si>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</si>
  <si>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</si>
  <si>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</si>
  <si>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</si>
  <si>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</si>
  <si>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</si>
  <si>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</si>
  <si>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</si>
  <si>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</si>
  <si>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</si>
  <si>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</si>
  <si>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</si>
  <si>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</si>
  <si>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</si>
  <si>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</si>
  <si>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</si>
  <si>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</si>
  <si>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</si>
  <si>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</si>
  <si>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</si>
  <si>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</si>
  <si>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</si>
  <si>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</si>
  <si>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</si>
  <si>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</si>
  <si>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</si>
  <si>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</si>
  <si>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</si>
  <si>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</si>
  <si>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</si>
  <si>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</si>
  <si>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</si>
  <si>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</si>
  <si>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</si>
  <si>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</si>
  <si>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</si>
  <si>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</si>
  <si>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</si>
  <si>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</si>
  <si>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</si>
  <si>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</si>
  <si>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</si>
  <si>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</si>
  <si>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</si>
  <si>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</si>
  <si>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</si>
  <si>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</si>
  <si>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</si>
  <si>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</si>
  <si>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</si>
  <si>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</si>
  <si>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</si>
  <si>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</si>
  <si>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</si>
  <si>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</si>
  <si>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</si>
  <si>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</si>
  <si>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</si>
  <si>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</si>
  <si>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</si>
  <si>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</si>
  <si>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</si>
  <si>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</si>
  <si>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</si>
  <si>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</si>
  <si>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</si>
  <si>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</si>
  <si>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</si>
  <si>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</si>
  <si>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</si>
  <si>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</si>
  <si>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</si>
  <si>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</si>
  <si>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</si>
  <si>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</si>
  <si>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</si>
  <si>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</si>
  <si>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</si>
  <si>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</si>
  <si>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</si>
  <si>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</si>
  <si>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</si>
  <si>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</si>
  <si>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</si>
  <si>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</si>
  <si>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</si>
  <si>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</si>
  <si>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</si>
  <si>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</si>
  <si>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</si>
  <si>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</si>
  <si>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</si>
  <si>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</si>
  <si>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</si>
  <si>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</si>
  <si>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</si>
  <si>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</si>
  <si>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</si>
  <si>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</si>
  <si>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</si>
  <si>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</si>
  <si>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</si>
  <si>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</si>
  <si>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</si>
  <si>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</si>
  <si>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</si>
  <si>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</si>
  <si>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</si>
  <si>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</si>
  <si>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</si>
  <si>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</si>
  <si>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</si>
  <si>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</si>
  <si>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</si>
  <si>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</si>
  <si>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</si>
  <si>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</si>
  <si>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</si>
  <si>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</si>
  <si>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</si>
  <si>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</si>
  <si>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</si>
  <si>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</si>
  <si>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</si>
  <si>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</si>
  <si>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</si>
  <si>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</si>
  <si>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</si>
  <si>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</si>
  <si>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</si>
  <si>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</si>
  <si>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</si>
  <si>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</si>
  <si>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</si>
  <si>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</si>
  <si>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</si>
  <si>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</si>
  <si>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</si>
  <si>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</si>
  <si>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</si>
  <si>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</si>
  <si>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</si>
  <si>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</si>
  <si>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</si>
  <si>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</si>
  <si>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</si>
  <si>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</si>
  <si>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</si>
  <si>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</si>
  <si>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</si>
  <si>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</si>
  <si>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</si>
  <si>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</si>
  <si>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</si>
  <si>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</si>
  <si>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</si>
  <si>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</si>
  <si>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</si>
  <si>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</si>
  <si>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</si>
  <si>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</si>
  <si>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</si>
  <si>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</si>
  <si>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</si>
  <si>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</si>
  <si>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</si>
  <si>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</si>
  <si>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</si>
  <si>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</si>
  <si>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</si>
  <si>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</si>
  <si>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</si>
  <si>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</si>
  <si>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</si>
  <si>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</si>
  <si>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</si>
  <si>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</si>
  <si>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</si>
  <si>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</si>
  <si>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</si>
  <si>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</si>
  <si>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</si>
  <si>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</si>
  <si>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</si>
  <si>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</si>
  <si>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</si>
  <si>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</si>
  <si>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</si>
  <si>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</si>
  <si>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</si>
  <si>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</si>
  <si>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</si>
  <si>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</si>
  <si>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</si>
  <si>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</si>
  <si>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</si>
  <si>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</si>
  <si>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</si>
  <si>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</si>
  <si>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</si>
  <si>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</si>
  <si>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</si>
  <si>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</si>
  <si>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</si>
  <si>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</si>
  <si>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</si>
  <si>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</si>
  <si>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</si>
  <si>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</si>
  <si>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</si>
  <si>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</si>
  <si>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</si>
  <si>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</si>
  <si>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</si>
  <si>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</si>
  <si>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</si>
  <si>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</si>
  <si>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</si>
  <si>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</si>
  <si>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</si>
  <si>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</si>
  <si>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</si>
  <si>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</si>
  <si>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</si>
  <si>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</si>
  <si>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</si>
  <si>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</si>
  <si>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</si>
  <si>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</si>
  <si>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</si>
  <si>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</si>
  <si>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</si>
  <si>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</si>
  <si>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</si>
  <si>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</si>
  <si>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</si>
  <si>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</si>
  <si>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</si>
  <si>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</si>
  <si>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</si>
  <si>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</si>
  <si>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</si>
  <si>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</si>
  <si>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</si>
  <si>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</si>
  <si>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</si>
  <si>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</si>
  <si>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</si>
  <si>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</si>
  <si>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</si>
  <si>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</si>
  <si>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</si>
  <si>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</si>
  <si>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</si>
  <si>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</si>
  <si>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</si>
  <si>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</si>
  <si>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</si>
  <si>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</si>
  <si>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</si>
  <si>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</si>
  <si>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</si>
  <si>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</si>
  <si>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</si>
  <si>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</si>
  <si>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</si>
  <si>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</si>
  <si>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</si>
  <si>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</si>
  <si>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</si>
  <si>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</si>
  <si>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</si>
  <si>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</si>
  <si>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</si>
  <si>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</si>
  <si>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</si>
  <si>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</si>
  <si>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</si>
  <si>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</si>
  <si>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</si>
  <si>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</si>
  <si>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</si>
  <si>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</si>
  <si>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</si>
  <si>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</si>
  <si>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</si>
  <si>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</si>
  <si>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</si>
  <si>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</si>
  <si>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</si>
  <si>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</si>
  <si>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</si>
  <si>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</si>
  <si>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</si>
  <si>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</si>
  <si>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</si>
  <si>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</si>
  <si>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</si>
  <si>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</si>
  <si>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</si>
  <si>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</si>
  <si>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</si>
  <si>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</si>
  <si>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</si>
  <si>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</si>
  <si>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</si>
  <si>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</si>
  <si>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</si>
  <si>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</si>
  <si>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</si>
  <si>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</si>
  <si>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</si>
  <si>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</si>
  <si>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</si>
  <si>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</si>
  <si>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</si>
  <si>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</si>
  <si>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</si>
  <si>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</si>
  <si>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</si>
  <si>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</si>
  <si>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</si>
  <si>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</si>
  <si>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</si>
  <si>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</si>
  <si>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</si>
  <si>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</si>
  <si>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</si>
  <si>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</si>
  <si>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</si>
  <si>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</si>
  <si>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</si>
  <si>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</si>
  <si>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</si>
  <si>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</si>
  <si>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</si>
  <si>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</si>
  <si>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</si>
  <si>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</si>
  <si>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</si>
  <si>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</si>
  <si>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</si>
  <si>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</si>
  <si>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</si>
  <si>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</si>
  <si>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</si>
  <si>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</si>
  <si>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</si>
  <si>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</si>
  <si>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</si>
  <si>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</si>
  <si>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</si>
  <si>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</si>
  <si>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</si>
  <si>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</si>
  <si>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</si>
  <si>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</si>
  <si>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</si>
  <si>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</si>
  <si>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</si>
  <si>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</si>
  <si>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</si>
  <si>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</si>
  <si>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</si>
  <si>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</si>
  <si>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</si>
  <si>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</si>
  <si>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</si>
  <si>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</si>
  <si>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</si>
  <si>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</si>
  <si>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</si>
  <si>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</si>
  <si>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</si>
  <si>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</si>
  <si>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</si>
  <si>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</si>
  <si>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</si>
  <si>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</si>
  <si>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</si>
  <si>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</si>
  <si>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</si>
  <si>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</si>
  <si>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</si>
  <si>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</si>
  <si>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</si>
  <si>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</si>
  <si>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</si>
  <si>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</si>
  <si>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</si>
  <si>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</si>
  <si>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</si>
  <si>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</si>
  <si>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</si>
  <si>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</si>
  <si>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</si>
  <si>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</si>
  <si>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</si>
  <si>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</si>
  <si>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</si>
  <si>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</si>
  <si>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</si>
  <si>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</si>
  <si>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</si>
  <si>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</si>
  <si>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</si>
  <si>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</si>
  <si>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</si>
  <si>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</si>
  <si>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</si>
  <si>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</si>
  <si>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</si>
  <si>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</si>
  <si>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</si>
  <si>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</si>
  <si>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</si>
  <si>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</si>
  <si>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</si>
  <si>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</si>
  <si>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</si>
  <si>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</si>
  <si>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</si>
  <si>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</si>
  <si>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</si>
  <si>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</si>
  <si>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</si>
  <si>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</si>
  <si>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</si>
  <si>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</si>
  <si>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</si>
  <si>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</si>
  <si>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</si>
  <si>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</si>
  <si>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</si>
  <si>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</si>
  <si>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</si>
  <si>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</si>
  <si>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</si>
  <si>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</si>
  <si>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</si>
  <si>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</si>
  <si>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</si>
  <si>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</si>
  <si>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</si>
  <si>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</si>
  <si>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</si>
  <si>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</si>
  <si>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</si>
  <si>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</si>
  <si>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</si>
  <si>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</si>
  <si>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</si>
  <si>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</si>
  <si>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</si>
  <si>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</si>
  <si>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</si>
  <si>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</si>
  <si>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</si>
  <si>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</si>
  <si>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</si>
  <si>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</si>
  <si>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</si>
  <si>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</si>
  <si>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</si>
  <si>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</si>
  <si>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</si>
  <si>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</si>
  <si>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</si>
  <si>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</si>
  <si>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</si>
  <si>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</si>
  <si>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</si>
  <si>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</si>
  <si>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</si>
  <si>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</si>
  <si>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</si>
  <si>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</si>
  <si>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</si>
  <si>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</si>
  <si>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</si>
  <si>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</si>
  <si>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</si>
  <si>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</si>
  <si>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</si>
  <si>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</si>
  <si>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</si>
  <si>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</si>
  <si>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</si>
  <si>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</si>
  <si>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</si>
  <si>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</si>
  <si>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</si>
  <si>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</si>
  <si>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</si>
  <si>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</si>
  <si>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</si>
  <si>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</si>
  <si>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</si>
  <si>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</si>
  <si>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</si>
  <si>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</si>
  <si>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</si>
  <si>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</si>
  <si>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</si>
  <si>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</si>
  <si>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</si>
  <si>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</si>
  <si>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</si>
  <si>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</si>
  <si>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</si>
  <si>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</si>
  <si>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</si>
  <si>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</si>
  <si>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</si>
  <si>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</si>
  <si>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</si>
  <si>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</si>
  <si>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</si>
  <si>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</si>
  <si>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</si>
  <si>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</si>
  <si>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</si>
  <si>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</si>
  <si>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</si>
  <si>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</si>
  <si>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</si>
  <si>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</si>
  <si>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</si>
  <si>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</si>
  <si>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</si>
  <si>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</si>
  <si>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</si>
  <si>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</si>
  <si>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</si>
  <si>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</si>
  <si>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</si>
  <si>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</si>
  <si>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</si>
  <si>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</si>
  <si>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</si>
  <si>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</si>
  <si>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</si>
  <si>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</si>
  <si>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</si>
  <si>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</si>
  <si>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</si>
  <si>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</si>
  <si>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</si>
  <si>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</si>
  <si>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</si>
  <si>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</si>
  <si>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</si>
  <si>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</si>
  <si>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</si>
  <si>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</si>
  <si>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</si>
  <si>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</si>
  <si>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</si>
  <si>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</si>
  <si>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</si>
  <si>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</si>
  <si>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</si>
  <si>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</si>
  <si>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</si>
  <si>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</si>
  <si>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</si>
  <si>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</si>
  <si>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</si>
  <si>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</si>
  <si>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</si>
  <si>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</si>
  <si>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</si>
  <si>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</si>
  <si>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</si>
  <si>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</si>
  <si>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</si>
  <si>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</si>
  <si>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</si>
  <si>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</si>
  <si>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</si>
  <si>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</si>
  <si>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</si>
  <si>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</si>
  <si>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</si>
  <si>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</si>
  <si>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</si>
  <si>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</si>
  <si>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</si>
  <si>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</si>
  <si>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</si>
  <si>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</si>
  <si>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</si>
  <si>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</si>
  <si>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</si>
  <si>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</si>
  <si>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</si>
  <si>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</si>
  <si>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</si>
  <si>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</si>
  <si>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</si>
  <si>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</si>
  <si>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</si>
  <si>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</si>
  <si>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</si>
  <si>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</si>
  <si>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</si>
  <si>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</si>
  <si>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</si>
  <si>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</si>
  <si>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</si>
  <si>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</si>
  <si>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</si>
  <si>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</si>
  <si>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</si>
  <si>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</si>
  <si>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</si>
  <si>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</si>
  <si>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</si>
  <si>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</si>
  <si>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</si>
  <si>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</si>
  <si>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</si>
  <si>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</si>
  <si>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</si>
  <si>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</si>
  <si>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</si>
  <si>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</si>
  <si>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</si>
  <si>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</si>
  <si>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</si>
  <si>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</si>
  <si>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</si>
  <si>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</si>
  <si>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</si>
  <si>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</si>
  <si>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</si>
  <si>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</si>
  <si>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</si>
  <si>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</si>
  <si>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</si>
  <si>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</si>
  <si>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</si>
  <si>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</si>
  <si>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</si>
  <si>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</si>
  <si>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</si>
  <si>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</si>
  <si>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</si>
  <si>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</si>
  <si>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</si>
  <si>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</si>
  <si>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</si>
  <si>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</si>
  <si>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</si>
  <si>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</si>
  <si>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</si>
  <si>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</si>
  <si>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</si>
  <si>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</si>
  <si>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</si>
  <si>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</si>
  <si>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</si>
  <si>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</si>
  <si>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</si>
  <si>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</si>
  <si>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</si>
  <si>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</si>
  <si>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</si>
  <si>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</si>
  <si>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</si>
  <si>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</si>
  <si>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</si>
  <si>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</si>
  <si>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</si>
  <si>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</si>
  <si>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</si>
  <si>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</si>
  <si>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</si>
  <si>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</si>
  <si>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</si>
  <si>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</si>
  <si>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</si>
  <si>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</si>
  <si>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</si>
  <si>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</si>
  <si>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</si>
  <si>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</si>
  <si>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</si>
  <si>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</si>
  <si>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</si>
  <si>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</si>
  <si>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</si>
  <si>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</si>
  <si>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</si>
  <si>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</si>
  <si>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</si>
  <si>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</si>
  <si>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</si>
  <si>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</si>
  <si>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</si>
  <si>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</si>
  <si>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</si>
  <si>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</si>
  <si>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</si>
  <si>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</si>
  <si>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</si>
  <si>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</si>
  <si>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</si>
  <si>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</si>
  <si>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</si>
  <si>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</si>
  <si>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</si>
  <si>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</si>
  <si>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</si>
  <si>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</si>
  <si>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</si>
  <si>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</si>
  <si>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</si>
  <si>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</si>
  <si>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</si>
  <si>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</si>
  <si>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</si>
  <si>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</si>
  <si>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</si>
  <si>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</si>
  <si>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</si>
  <si>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</si>
  <si>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</si>
  <si>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</si>
  <si>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</si>
  <si>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</si>
  <si>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</si>
  <si>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</si>
  <si>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</si>
  <si>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</si>
  <si>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</si>
  <si>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</si>
  <si>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</si>
  <si>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</si>
  <si>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</si>
  <si>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</si>
  <si>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</si>
  <si>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</si>
  <si>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</si>
  <si>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</si>
  <si>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</si>
  <si>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</si>
  <si>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</si>
  <si>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</si>
  <si>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</si>
  <si>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</si>
  <si>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</si>
  <si>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</si>
  <si>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</si>
  <si>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</si>
  <si>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</si>
  <si>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</si>
  <si>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</si>
  <si>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</si>
  <si>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</si>
  <si>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</si>
  <si>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</si>
  <si>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</si>
  <si>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</si>
  <si>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</si>
  <si>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</si>
  <si>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</si>
  <si>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</si>
  <si>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</si>
  <si>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</si>
  <si>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</si>
  <si>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</si>
  <si>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</si>
  <si>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</si>
  <si>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</si>
  <si>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</si>
  <si>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</si>
  <si>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</si>
  <si>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</si>
  <si>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</si>
  <si>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</si>
  <si>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</si>
  <si>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</si>
  <si>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</si>
  <si>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</si>
  <si>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</si>
  <si>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</si>
  <si>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</si>
  <si>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</si>
  <si>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</si>
  <si>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</si>
  <si>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</si>
  <si>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</si>
  <si>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</si>
  <si>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</si>
  <si>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</si>
  <si>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</si>
  <si>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</si>
  <si>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</si>
  <si>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</si>
  <si>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</si>
  <si>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</si>
  <si>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</si>
  <si>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</si>
  <si>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</si>
  <si>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</si>
  <si>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</si>
  <si>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</si>
  <si>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</si>
  <si>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</si>
  <si>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</si>
  <si>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</si>
  <si>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</si>
  <si>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</si>
  <si>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</si>
  <si>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</si>
  <si>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</si>
  <si>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</si>
  <si>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</si>
  <si>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</si>
  <si>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</si>
  <si>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</si>
  <si>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</si>
  <si>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</si>
  <si>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</si>
  <si>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</si>
  <si>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</si>
  <si>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</si>
  <si>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</si>
  <si>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</si>
  <si>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</si>
  <si>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</si>
  <si>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</si>
  <si>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</si>
  <si>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</si>
  <si>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</si>
  <si>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</si>
  <si>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</si>
  <si>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</si>
  <si>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</si>
  <si>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</si>
  <si>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</si>
  <si>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</si>
  <si>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</si>
  <si>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</si>
  <si>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</si>
  <si>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</si>
  <si>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</si>
  <si>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</si>
  <si>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</si>
  <si>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</si>
  <si>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</si>
  <si>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</si>
  <si>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</si>
  <si>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</si>
  <si>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</si>
  <si>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</si>
  <si>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</si>
  <si>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</si>
  <si>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</si>
  <si>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</si>
  <si>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</si>
  <si>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</si>
  <si>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</si>
  <si>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</si>
  <si>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</si>
  <si>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</si>
  <si>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</si>
  <si>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</si>
  <si>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</si>
  <si>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</si>
  <si>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</si>
  <si>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</si>
  <si>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</si>
  <si>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</si>
  <si>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</si>
  <si>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</si>
  <si>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</si>
  <si>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</si>
  <si>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</si>
  <si>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</si>
  <si>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</si>
  <si>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</si>
  <si>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</si>
  <si>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</si>
  <si>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</si>
  <si>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</si>
  <si>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</si>
  <si>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</si>
  <si>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</si>
  <si>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</si>
  <si>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</si>
  <si>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</si>
  <si>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</si>
  <si>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</si>
  <si>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</si>
  <si>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</si>
  <si>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</si>
  <si>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</si>
  <si>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</si>
  <si>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</si>
  <si>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</si>
  <si>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</si>
  <si>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</si>
  <si>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</si>
  <si>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</si>
  <si>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</si>
  <si>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</si>
  <si>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</si>
  <si>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</si>
  <si>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</si>
  <si>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</si>
  <si>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</si>
  <si>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</si>
  <si>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</si>
  <si>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</si>
  <si>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</si>
  <si>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</si>
  <si>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</si>
  <si>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</si>
  <si>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</si>
  <si>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</si>
  <si>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</si>
  <si>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</si>
  <si>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</si>
  <si>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</si>
  <si>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</si>
  <si>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</si>
  <si>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</si>
  <si>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</si>
  <si>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</si>
  <si>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</si>
  <si>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</si>
  <si>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</si>
  <si>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</si>
  <si>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</si>
  <si>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</si>
  <si>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</si>
  <si>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</si>
  <si>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</si>
  <si>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</si>
  <si>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</si>
  <si>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</si>
  <si>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</si>
  <si>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</si>
  <si>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</si>
  <si>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</si>
  <si>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</si>
  <si>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</si>
  <si>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</si>
  <si>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</si>
  <si>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</si>
  <si>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</si>
  <si>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</si>
  <si>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</si>
  <si>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</si>
  <si>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</si>
  <si>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</si>
  <si>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</si>
  <si>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</si>
  <si>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</si>
  <si>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</si>
  <si>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</si>
  <si>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</si>
  <si>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</si>
  <si>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</si>
  <si>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</si>
  <si>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</si>
  <si>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</si>
  <si>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</si>
  <si>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</si>
  <si>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</si>
  <si>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</si>
  <si>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</si>
  <si>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</si>
  <si>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</si>
  <si>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</si>
  <si>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</si>
  <si>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</si>
  <si>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</si>
  <si>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</si>
  <si>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</si>
  <si>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</si>
  <si>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</si>
  <si>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</si>
  <si>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</si>
  <si>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</si>
  <si>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</si>
  <si>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</si>
  <si>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</si>
  <si>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</si>
  <si>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</si>
  <si>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</si>
  <si>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</si>
  <si>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</si>
  <si>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</si>
  <si>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</si>
  <si>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</si>
  <si>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</si>
  <si>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</si>
  <si>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</si>
  <si>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</si>
  <si>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</si>
  <si>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</si>
  <si>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</si>
  <si>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</si>
  <si>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</si>
  <si>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</si>
  <si>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</si>
  <si>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</si>
  <si>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</si>
  <si>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</si>
  <si>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</si>
  <si>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</si>
  <si>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</si>
  <si>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</si>
  <si>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</si>
  <si>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</si>
  <si>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</si>
  <si>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</si>
  <si>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</si>
  <si>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</si>
  <si>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</si>
  <si>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</si>
  <si>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</si>
  <si>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</si>
  <si>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</si>
  <si>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</si>
  <si>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</si>
  <si>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</si>
  <si>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</si>
  <si>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</si>
  <si>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</si>
  <si>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</si>
  <si>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</si>
  <si>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</si>
  <si>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</si>
  <si>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</si>
  <si>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</si>
  <si>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</si>
  <si>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</si>
  <si>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</si>
  <si>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</si>
  <si>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</si>
  <si>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</si>
  <si>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</si>
  <si>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</si>
  <si>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</si>
  <si>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</si>
  <si>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</si>
  <si>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</si>
  <si>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</si>
  <si>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</si>
  <si>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</si>
  <si>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</si>
  <si>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</si>
  <si>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</si>
  <si>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</si>
  <si>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</si>
  <si>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</si>
  <si>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</si>
  <si>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</si>
  <si>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</si>
  <si>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</si>
  <si>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</si>
  <si>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</si>
  <si>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</si>
  <si>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</si>
  <si>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</si>
  <si>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</si>
  <si>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</si>
  <si>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</si>
  <si>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</si>
  <si>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</si>
  <si>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</si>
  <si>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</si>
  <si>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</si>
  <si>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</si>
  <si>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</si>
  <si>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</si>
  <si>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</si>
  <si>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</si>
  <si>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</si>
  <si>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</si>
  <si>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</si>
  <si>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</si>
  <si>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</si>
  <si>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</si>
  <si>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</si>
  <si>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</si>
  <si>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</si>
  <si>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</si>
  <si>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</si>
  <si>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</si>
  <si>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</si>
  <si>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</si>
  <si>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</si>
  <si>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</si>
  <si>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</si>
  <si>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</si>
  <si>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</si>
  <si>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</si>
  <si>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</si>
  <si>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</si>
  <si>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</si>
  <si>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</si>
  <si>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</si>
  <si>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</si>
  <si>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</si>
  <si>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</si>
  <si>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</si>
  <si>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</si>
  <si>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</si>
  <si>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</si>
  <si>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</si>
  <si>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</si>
  <si>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</si>
  <si>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</si>
  <si>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</si>
  <si>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</si>
  <si>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</si>
  <si>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</si>
  <si>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</si>
  <si>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</si>
  <si>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</si>
  <si>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</si>
  <si>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</si>
  <si>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</si>
  <si>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</si>
  <si>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</si>
  <si>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</si>
  <si>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</si>
  <si>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</si>
  <si>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</si>
  <si>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</si>
  <si>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</si>
  <si>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</si>
  <si>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</si>
  <si>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</si>
  <si>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</si>
  <si>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</si>
  <si>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</si>
  <si>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</si>
  <si>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</si>
  <si>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</si>
  <si>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</si>
  <si>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</si>
  <si>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</si>
  <si>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</si>
  <si>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</si>
  <si>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</si>
  <si>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</si>
  <si>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</si>
  <si>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</si>
  <si>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</si>
  <si>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</si>
  <si>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</si>
  <si>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</si>
  <si>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</si>
  <si>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</si>
  <si>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</si>
  <si>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</si>
  <si>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</si>
  <si>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</si>
  <si>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</si>
  <si>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</si>
  <si>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</si>
  <si>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</si>
  <si>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</si>
  <si>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</si>
  <si>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</si>
  <si>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</si>
  <si>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</si>
  <si>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</si>
  <si>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</si>
  <si>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</si>
  <si>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</si>
  <si>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</si>
  <si>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</si>
  <si>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</si>
  <si>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</si>
  <si>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</si>
  <si>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</si>
  <si>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</si>
  <si>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</si>
  <si>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</si>
  <si>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</si>
  <si>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</si>
  <si>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</si>
  <si>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</si>
  <si>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</si>
  <si>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</si>
  <si>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</si>
  <si>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</si>
  <si>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</si>
  <si>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</si>
  <si>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</si>
  <si>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</si>
  <si>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</si>
  <si>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</si>
  <si>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</si>
  <si>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</si>
  <si>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</si>
  <si>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</si>
  <si>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</si>
  <si>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</si>
  <si>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</si>
  <si>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</si>
  <si>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</si>
  <si>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</si>
  <si>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</si>
  <si>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</si>
  <si>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</si>
  <si>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</si>
  <si>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</si>
  <si>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</si>
  <si>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</si>
  <si>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</si>
  <si>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</si>
  <si>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</si>
  <si>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</si>
  <si>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</si>
  <si>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</si>
  <si>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</si>
  <si>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</si>
  <si>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</si>
  <si>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</si>
  <si>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</si>
  <si>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</si>
  <si>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</si>
  <si>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</si>
  <si>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</si>
  <si>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</si>
  <si>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</si>
  <si>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</si>
  <si>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</si>
  <si>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</si>
  <si>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</si>
  <si>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</si>
  <si>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</si>
  <si>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</si>
  <si>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</si>
  <si>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</si>
  <si>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</si>
  <si>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</si>
  <si>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</si>
  <si>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</si>
  <si>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</si>
  <si>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</si>
  <si>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</si>
  <si>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</si>
  <si>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</si>
  <si>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</si>
  <si>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</si>
  <si>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</si>
  <si>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</si>
  <si>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</si>
  <si>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</si>
  <si>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</si>
  <si>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</si>
  <si>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</si>
  <si>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</si>
  <si>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</si>
  <si>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</si>
  <si>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</si>
  <si>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</si>
  <si>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</si>
  <si>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</si>
  <si>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</si>
  <si>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</si>
  <si>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</si>
  <si>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</si>
  <si>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</si>
  <si>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</si>
  <si>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</si>
  <si>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</si>
  <si>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</si>
  <si>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</si>
  <si>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</si>
  <si>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</si>
  <si>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</si>
  <si>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</si>
  <si>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</si>
  <si>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</si>
  <si>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</si>
  <si>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</si>
  <si>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</si>
  <si>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</si>
  <si>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</si>
  <si>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</si>
  <si>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</si>
  <si>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</si>
  <si>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</si>
  <si>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</si>
  <si>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</si>
  <si>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</si>
  <si>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</si>
  <si>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</si>
  <si>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</si>
  <si>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</si>
  <si>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</si>
  <si>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</si>
  <si>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</si>
  <si>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</si>
  <si>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</si>
  <si>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</si>
  <si>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</si>
  <si>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</si>
  <si>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</si>
  <si>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</si>
  <si>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</si>
  <si>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</si>
  <si>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</si>
  <si>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</si>
  <si>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</si>
  <si>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</si>
  <si>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</si>
  <si>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</si>
  <si>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</si>
  <si>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</si>
  <si>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</si>
  <si>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</si>
  <si>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</si>
  <si>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</si>
  <si>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</si>
  <si>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</si>
  <si>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</si>
  <si>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</si>
  <si>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</si>
  <si>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</si>
  <si>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</si>
  <si>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</si>
  <si>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</si>
  <si>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</si>
  <si>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</si>
  <si>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</si>
  <si>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</si>
  <si>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</si>
  <si>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</si>
  <si>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</si>
  <si>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</si>
  <si>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</si>
  <si>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</si>
  <si>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</si>
  <si>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</si>
  <si>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</si>
  <si>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</si>
  <si>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</si>
  <si>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</si>
  <si>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</si>
  <si>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</si>
  <si>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</si>
  <si>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</si>
  <si>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</si>
  <si>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</si>
  <si>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</si>
  <si>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</si>
  <si>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</si>
  <si>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</si>
  <si>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</si>
  <si>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</si>
  <si>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</si>
  <si>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</si>
  <si>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</si>
  <si>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</si>
  <si>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</si>
  <si>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</si>
  <si>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</si>
  <si>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</si>
  <si>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</si>
  <si>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</si>
  <si>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</si>
  <si>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</si>
  <si>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</si>
  <si>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</si>
  <si>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</si>
  <si>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</si>
  <si>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</si>
  <si>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</si>
  <si>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</si>
  <si>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</si>
  <si>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</si>
  <si>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</si>
  <si>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</si>
  <si>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</si>
  <si>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</si>
  <si>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</si>
  <si>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</si>
  <si>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</si>
  <si>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</si>
  <si>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</si>
  <si>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</si>
  <si>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</si>
  <si>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</si>
  <si>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</si>
  <si>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</si>
  <si>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</si>
  <si>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</si>
  <si>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</si>
  <si>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</si>
  <si>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</si>
  <si>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</si>
  <si>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</si>
  <si>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</si>
  <si>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</si>
  <si>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</si>
  <si>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</si>
  <si>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</si>
  <si>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</si>
  <si>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</si>
  <si>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</si>
  <si>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</si>
  <si>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</si>
  <si>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</si>
  <si>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</si>
  <si>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</si>
  <si>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</si>
  <si>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</si>
  <si>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</si>
  <si>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</si>
  <si>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</si>
  <si>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</si>
  <si>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</si>
  <si>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</si>
  <si>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</si>
  <si>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</si>
  <si>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</si>
  <si>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</si>
  <si>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</si>
  <si>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</si>
  <si>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</si>
  <si>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</si>
  <si>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</si>
  <si>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</si>
  <si>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</si>
  <si>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</si>
  <si>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</si>
  <si>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</si>
  <si>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</si>
  <si>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</si>
  <si>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</si>
  <si>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</si>
  <si>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</si>
  <si>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</si>
  <si>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</si>
  <si>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</si>
  <si>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</si>
  <si>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</si>
  <si>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</si>
  <si>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</si>
  <si>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</si>
  <si>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</si>
  <si>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</si>
  <si>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</si>
  <si>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</si>
  <si>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</si>
  <si>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</si>
  <si>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</si>
  <si>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</si>
  <si>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</si>
  <si>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</si>
  <si>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</si>
  <si>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</si>
  <si>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</si>
  <si>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</si>
  <si>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</si>
  <si>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</si>
  <si>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</si>
  <si>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</si>
  <si>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</si>
  <si>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</si>
  <si>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</si>
  <si>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</si>
  <si>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</si>
  <si>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</si>
  <si>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</si>
  <si>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</si>
  <si>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</si>
  <si>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</si>
  <si>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</si>
  <si>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</si>
  <si>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</si>
  <si>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</si>
  <si>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</si>
  <si>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</si>
  <si>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</si>
  <si>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</si>
  <si>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</si>
  <si>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</si>
  <si>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</si>
  <si>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</si>
  <si>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</si>
  <si>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</si>
  <si>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</si>
  <si>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</si>
  <si>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</si>
  <si>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</si>
  <si>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</si>
  <si>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</si>
  <si>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</si>
  <si>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</si>
  <si>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</si>
  <si>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</si>
  <si>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</si>
  <si>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</si>
  <si>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</si>
  <si>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</si>
  <si>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</si>
  <si>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</si>
  <si>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</si>
  <si>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</si>
  <si>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</si>
  <si>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</si>
  <si>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</si>
  <si>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</si>
  <si>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</si>
  <si>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</si>
  <si>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</si>
  <si>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</si>
  <si>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</si>
  <si>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</si>
  <si>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</si>
  <si>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</si>
  <si>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</si>
  <si>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</si>
  <si>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</si>
  <si>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</si>
  <si>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</si>
  <si>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</si>
  <si>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</si>
  <si>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</si>
  <si>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</si>
  <si>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</si>
  <si>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</si>
  <si>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</si>
  <si>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</si>
  <si>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</si>
  <si>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</si>
  <si>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</si>
  <si>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</si>
  <si>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</si>
  <si>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</si>
  <si>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</si>
  <si>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</si>
  <si>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</si>
  <si>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</si>
  <si>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</si>
  <si>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</si>
  <si>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</si>
  <si>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</si>
  <si>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</si>
  <si>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</si>
  <si>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</si>
  <si>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</si>
  <si>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</si>
  <si>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</si>
  <si>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</si>
  <si>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</si>
  <si>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</si>
  <si>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</si>
  <si>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</si>
  <si>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</si>
  <si>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</si>
  <si>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</si>
  <si>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</si>
  <si>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</si>
  <si>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</si>
  <si>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</si>
  <si>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</si>
  <si>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</si>
  <si>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</si>
  <si>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</si>
  <si>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</si>
  <si>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</si>
  <si>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</si>
  <si>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</si>
  <si>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</si>
  <si>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</si>
  <si>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</si>
  <si>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</si>
  <si>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</si>
  <si>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</si>
  <si>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</si>
  <si>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</si>
  <si>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</si>
  <si>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</si>
  <si>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</si>
  <si>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</si>
  <si>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</si>
  <si>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</si>
  <si>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</si>
  <si>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</si>
  <si>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</si>
  <si>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</si>
  <si>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</si>
  <si>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</si>
  <si>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</si>
  <si>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</si>
  <si>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</si>
  <si>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</si>
  <si>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</si>
  <si>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</si>
  <si>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</si>
  <si>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</si>
  <si>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</si>
  <si>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</si>
  <si>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</si>
  <si>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</si>
  <si>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</si>
  <si>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</si>
  <si>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</si>
  <si>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</si>
  <si>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</si>
  <si>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</si>
  <si>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</si>
  <si>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</si>
  <si>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</si>
  <si>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</si>
  <si>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</si>
  <si>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</si>
  <si>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</si>
  <si>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</si>
  <si>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</si>
  <si>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</si>
  <si>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</si>
  <si>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</si>
  <si>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</si>
  <si>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</si>
  <si>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</si>
  <si>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</si>
  <si>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</si>
  <si>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</si>
  <si>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</si>
  <si>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</si>
  <si>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</si>
  <si>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</si>
  <si>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</si>
  <si>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</si>
  <si>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</si>
  <si>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</si>
  <si>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</si>
  <si>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</si>
  <si>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</si>
  <si>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</si>
  <si>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</si>
  <si>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</si>
  <si>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</si>
  <si>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</si>
  <si>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</si>
  <si>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</si>
  <si>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</si>
  <si>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</si>
  <si>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</si>
  <si>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</si>
  <si>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</si>
  <si>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</si>
  <si>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</si>
  <si>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</si>
  <si>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</si>
  <si>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</si>
  <si>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</si>
  <si>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</si>
  <si>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</si>
  <si>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</si>
  <si>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</si>
  <si>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</si>
  <si>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</si>
  <si>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</si>
  <si>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</si>
  <si>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</si>
  <si>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</si>
  <si>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</si>
  <si>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</si>
  <si>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</si>
  <si>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</si>
  <si>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</si>
  <si>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</si>
  <si>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</si>
  <si>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</si>
  <si>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</si>
  <si>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</si>
  <si>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</si>
  <si>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</si>
  <si>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</si>
  <si>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</si>
  <si>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</si>
  <si>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</si>
  <si>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</si>
  <si>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</si>
  <si>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</si>
  <si>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</si>
  <si>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</si>
  <si>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</si>
  <si>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</si>
  <si>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</si>
  <si>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</si>
  <si>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</si>
  <si>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</si>
  <si>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</si>
  <si>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</si>
  <si>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</si>
  <si>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</si>
  <si>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</si>
  <si>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</si>
  <si>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</si>
  <si>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</si>
  <si>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</si>
  <si>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</si>
  <si>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</si>
  <si>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</si>
  <si>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</si>
  <si>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</si>
  <si>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</si>
  <si>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</si>
  <si>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</si>
  <si>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</si>
  <si>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</si>
  <si>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</si>
  <si>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</si>
  <si>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</si>
  <si>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</si>
  <si>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</si>
  <si>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</si>
  <si>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</si>
  <si>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</si>
  <si>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</si>
  <si>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</si>
  <si>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</si>
  <si>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</si>
  <si>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</si>
  <si>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</si>
  <si>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</si>
  <si>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</si>
  <si>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</si>
  <si>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</si>
  <si>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</si>
  <si>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</si>
  <si>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</si>
  <si>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</si>
  <si>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</si>
  <si>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</si>
  <si>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</si>
  <si>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</si>
  <si>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</si>
  <si>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</si>
  <si>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</si>
  <si>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</si>
  <si>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</si>
  <si>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</si>
  <si>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</si>
  <si>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</si>
  <si>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</si>
  <si>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</si>
  <si>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</si>
  <si>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</si>
  <si>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</si>
  <si>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</si>
  <si>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</si>
  <si>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</si>
  <si>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</si>
  <si>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</si>
  <si>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</si>
  <si>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</si>
  <si>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</si>
  <si>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</si>
  <si>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</si>
  <si>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</si>
  <si>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</si>
  <si>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</si>
  <si>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</si>
  <si>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</si>
  <si>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</si>
  <si>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</si>
  <si>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</si>
  <si>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</si>
  <si>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</si>
  <si>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</si>
  <si>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</si>
  <si>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</si>
  <si>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</si>
  <si>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</si>
  <si>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</si>
  <si>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</si>
  <si>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</si>
  <si>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</si>
  <si>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</si>
  <si>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</si>
  <si>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</si>
  <si>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</si>
  <si>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</si>
  <si>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</si>
  <si>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</si>
  <si>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</si>
  <si>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</si>
  <si>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</si>
  <si>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</si>
  <si>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</si>
  <si>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</si>
  <si>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</si>
  <si>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</si>
  <si>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</si>
  <si>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</si>
  <si>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</si>
  <si>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</si>
  <si>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</si>
  <si>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</si>
  <si>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</si>
  <si>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</si>
  <si>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</si>
  <si>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</si>
  <si>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</si>
  <si>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</si>
  <si>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</si>
  <si>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</si>
  <si>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</si>
  <si>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</si>
  <si>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</si>
  <si>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</si>
  <si>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</si>
  <si>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</si>
  <si>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</si>
  <si>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</si>
  <si>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</si>
  <si>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</si>
  <si>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</si>
  <si>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</si>
  <si>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</si>
  <si>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</si>
  <si>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</si>
  <si>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</si>
  <si>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</si>
  <si>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</si>
  <si>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</si>
  <si>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</si>
  <si>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</si>
  <si>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</si>
  <si>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</si>
  <si>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</si>
  <si>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</si>
  <si>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</si>
  <si>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</si>
  <si>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</si>
  <si>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</si>
  <si>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</si>
  <si>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</si>
  <si>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</si>
  <si>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</si>
  <si>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</si>
  <si>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</si>
  <si>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</si>
  <si>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</si>
  <si>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</si>
  <si>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</si>
  <si>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</si>
  <si>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</si>
  <si>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</si>
  <si>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</si>
  <si>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</si>
  <si>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</si>
  <si>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</si>
  <si>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</si>
  <si>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</si>
  <si>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</si>
  <si>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</si>
  <si>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</si>
  <si>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</si>
  <si>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</si>
  <si>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</si>
  <si>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</si>
  <si>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</si>
  <si>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</si>
  <si>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</si>
  <si>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</si>
  <si>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</si>
  <si>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</si>
  <si>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</si>
  <si>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</si>
  <si>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</si>
  <si>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</si>
  <si>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</si>
  <si>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</si>
  <si>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</si>
  <si>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</si>
  <si>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</si>
  <si>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</si>
  <si>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</si>
  <si>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</si>
  <si>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</si>
  <si>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</si>
  <si>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</si>
  <si>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</si>
  <si>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</si>
  <si>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</si>
  <si>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</si>
  <si>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</si>
  <si>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</si>
  <si>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</si>
  <si>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</si>
  <si>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</si>
  <si>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</si>
  <si>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</si>
  <si>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</si>
  <si>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</si>
  <si>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</si>
  <si>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</si>
  <si>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</si>
  <si>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</si>
  <si>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</si>
  <si>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</si>
  <si>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</si>
  <si>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</si>
  <si>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</si>
  <si>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</si>
  <si>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</si>
  <si>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</si>
  <si>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</si>
  <si>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</si>
  <si>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</si>
  <si>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</si>
  <si>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</si>
  <si>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</si>
  <si>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</si>
  <si>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</si>
  <si>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</si>
  <si>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</si>
  <si>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</si>
  <si>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</si>
  <si>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</si>
  <si>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</si>
  <si>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</si>
  <si>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</si>
  <si>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</si>
  <si>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</si>
  <si>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</si>
  <si>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</si>
  <si>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</si>
  <si>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</si>
  <si>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</si>
  <si>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</si>
  <si>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</si>
  <si>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</si>
  <si>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</si>
  <si>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</si>
  <si>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</si>
  <si>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</si>
  <si>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</si>
  <si>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</si>
  <si>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</si>
  <si>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</si>
  <si>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</si>
  <si>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</si>
  <si>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</si>
  <si>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</si>
  <si>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</si>
  <si>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</si>
  <si>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</si>
  <si>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</si>
  <si>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</si>
  <si>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</si>
  <si>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</si>
  <si>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</si>
  <si>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</si>
  <si>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</si>
  <si>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</si>
  <si>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</si>
  <si>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</si>
  <si>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</si>
  <si>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</si>
  <si>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</si>
  <si>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</si>
  <si>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</si>
  <si>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</si>
  <si>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</si>
  <si>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</si>
  <si>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</si>
  <si>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</si>
  <si>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</si>
  <si>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</si>
  <si>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</si>
  <si>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</si>
  <si>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</si>
  <si>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</si>
  <si>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</si>
  <si>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</si>
  <si>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</si>
  <si>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</si>
  <si>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</si>
  <si>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</si>
  <si>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</si>
  <si>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</si>
  <si>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</si>
  <si>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</si>
  <si>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</si>
  <si>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</si>
  <si>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</si>
  <si>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</si>
  <si>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</si>
  <si>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</si>
  <si>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</si>
  <si>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</si>
  <si>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</si>
  <si>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</si>
  <si>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</si>
  <si>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</si>
  <si>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</si>
  <si>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</si>
  <si>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</si>
  <si>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</si>
  <si>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</si>
  <si>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</si>
  <si>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</si>
  <si>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</si>
  <si>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</si>
  <si>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</si>
  <si>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</si>
  <si>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</si>
  <si>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</si>
  <si>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</si>
  <si>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</si>
  <si>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</si>
  <si>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</si>
  <si>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</si>
  <si>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</si>
  <si>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</si>
  <si>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</si>
  <si>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</si>
  <si>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</si>
  <si>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</si>
  <si>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</si>
  <si>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</si>
  <si>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</si>
  <si>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</si>
  <si>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</si>
  <si>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</si>
  <si>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</si>
  <si>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</si>
  <si>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</si>
  <si>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</si>
  <si>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</si>
  <si>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</si>
  <si>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</si>
  <si>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</si>
  <si>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</si>
  <si>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</si>
  <si>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</si>
  <si>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</si>
  <si>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</si>
  <si>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</si>
  <si>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</si>
  <si>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</si>
  <si>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</si>
  <si>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</si>
  <si>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</si>
  <si>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</si>
  <si>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</si>
  <si>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</si>
  <si>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</si>
  <si>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</si>
  <si>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</si>
  <si>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</si>
  <si>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</si>
  <si>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</si>
  <si>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</si>
  <si>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</si>
  <si>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</si>
  <si>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</si>
  <si>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</si>
  <si>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</si>
  <si>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</si>
  <si>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</si>
  <si>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</si>
  <si>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</si>
  <si>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</si>
  <si>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</si>
  <si>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</si>
  <si>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</si>
  <si>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</si>
  <si>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</si>
  <si>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</si>
  <si>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</si>
  <si>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</si>
  <si>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</si>
  <si>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</si>
  <si>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</si>
  <si>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</si>
  <si>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</si>
  <si>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</si>
  <si>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</si>
  <si>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</si>
  <si>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</si>
  <si>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</si>
  <si>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</si>
  <si>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</si>
  <si>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</si>
  <si>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</si>
  <si>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</si>
  <si>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</si>
  <si>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</si>
  <si>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</si>
  <si>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</si>
  <si>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</si>
  <si>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</si>
  <si>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</si>
  <si>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</si>
  <si>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</si>
  <si>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</si>
  <si>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</si>
  <si>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</si>
  <si>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</si>
  <si>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</si>
  <si>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</si>
  <si>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</si>
  <si>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</si>
  <si>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</si>
  <si>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</si>
  <si>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</si>
  <si>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</si>
  <si>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</si>
  <si>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</si>
  <si>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</si>
  <si>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</si>
  <si>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</si>
  <si>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</si>
  <si>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</si>
  <si>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</si>
  <si>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</si>
  <si>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</si>
  <si>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</si>
  <si>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</si>
  <si>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</si>
  <si>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</si>
  <si>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</si>
  <si>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</si>
  <si>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</si>
  <si>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</si>
  <si>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</si>
  <si>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</si>
  <si>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</si>
  <si>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</si>
  <si>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</si>
  <si>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</si>
  <si>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</si>
  <si>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</si>
  <si>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</si>
  <si>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</si>
  <si>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</si>
  <si>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</si>
  <si>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</si>
  <si>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</si>
  <si>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</si>
  <si>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</si>
  <si>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</si>
  <si>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</si>
  <si>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</si>
  <si>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</si>
  <si>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</si>
  <si>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</si>
  <si>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</si>
  <si>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</si>
  <si>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</si>
  <si>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</si>
  <si>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</si>
  <si>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</si>
  <si>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</si>
  <si>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</si>
  <si>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</si>
  <si>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</si>
  <si>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</si>
  <si>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</si>
  <si>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</si>
  <si>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</si>
  <si>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</si>
  <si>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</si>
  <si>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</si>
  <si>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</si>
  <si>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</si>
  <si>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</si>
  <si>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</si>
  <si>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</si>
  <si>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</si>
  <si>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</si>
  <si>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</si>
  <si>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</si>
  <si>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</si>
  <si>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</si>
  <si>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</si>
  <si>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</si>
  <si>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</si>
  <si>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</si>
  <si>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</si>
  <si>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</si>
  <si>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</si>
  <si>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</si>
  <si>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</si>
  <si>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</si>
  <si>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</si>
  <si>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</si>
  <si>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</si>
  <si>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</si>
  <si>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</si>
  <si>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</si>
  <si>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</si>
  <si>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</si>
  <si>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</si>
  <si>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</si>
  <si>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</si>
  <si>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</si>
  <si>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</si>
  <si>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</si>
  <si>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</si>
  <si>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</si>
  <si>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</si>
  <si>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</si>
  <si>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</si>
  <si>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</si>
  <si>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</si>
  <si>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</si>
  <si>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</si>
  <si>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</si>
  <si>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</si>
  <si>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</si>
  <si>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</si>
  <si>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</si>
  <si>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</si>
  <si>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</si>
  <si>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</si>
  <si>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</si>
  <si>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</si>
  <si>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</si>
  <si>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</si>
  <si>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</si>
  <si>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</si>
  <si>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</si>
  <si>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</si>
  <si>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</si>
  <si>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</si>
  <si>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</si>
  <si>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</si>
  <si>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</si>
  <si>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</si>
  <si>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</si>
  <si>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</si>
  <si>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</si>
  <si>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</si>
  <si>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</si>
  <si>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</si>
  <si>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</si>
  <si>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</si>
  <si>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</si>
  <si>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</si>
  <si>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</si>
  <si>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</si>
  <si>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</si>
  <si>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</si>
  <si>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</si>
  <si>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</si>
  <si>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</si>
  <si>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</si>
  <si>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</si>
  <si>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</si>
  <si>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</si>
  <si>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</si>
  <si>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</si>
  <si>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</si>
  <si>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</si>
  <si>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</si>
  <si>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</si>
  <si>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</si>
  <si>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</si>
  <si>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</si>
  <si>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</si>
  <si>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</si>
  <si>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</si>
  <si>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</si>
  <si>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</si>
  <si>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</si>
  <si>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</si>
  <si>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</si>
  <si>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</si>
  <si>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</si>
  <si>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</si>
  <si>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</si>
  <si>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</si>
  <si>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</si>
  <si>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</si>
  <si>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</si>
  <si>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</si>
  <si>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</si>
  <si>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</si>
  <si>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</si>
  <si>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</si>
  <si>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</si>
  <si>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</si>
  <si>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</si>
  <si>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</si>
  <si>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</si>
  <si>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</si>
  <si>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</si>
  <si>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</si>
  <si>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</si>
  <si>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</si>
  <si>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</si>
  <si>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</si>
  <si>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</si>
  <si>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</si>
  <si>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</si>
  <si>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</si>
  <si>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</si>
  <si>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</si>
  <si>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</si>
  <si>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</si>
  <si>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</si>
  <si>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</si>
  <si>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</si>
  <si>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</si>
  <si>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</si>
  <si>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</si>
  <si>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</si>
  <si>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</si>
  <si>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</si>
  <si>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</si>
  <si>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</si>
  <si>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</si>
  <si>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</si>
  <si>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</si>
  <si>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</si>
  <si>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</si>
  <si>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</si>
  <si>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</si>
  <si>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</si>
  <si>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</si>
  <si>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</si>
  <si>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</si>
  <si>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</si>
  <si>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</si>
  <si>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</si>
  <si>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</si>
  <si>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</si>
  <si>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</si>
  <si>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</si>
  <si>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</si>
  <si>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</si>
  <si>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</si>
  <si>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</si>
  <si>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</si>
  <si>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</si>
  <si>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</si>
  <si>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</si>
  <si>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</si>
  <si>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</si>
  <si>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</si>
  <si>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</si>
  <si>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</si>
  <si>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</si>
  <si>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</si>
  <si>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</si>
  <si>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</si>
  <si>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</si>
  <si>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</si>
  <si>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</si>
  <si>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</si>
  <si>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</si>
  <si>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</si>
  <si>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</si>
  <si>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</si>
  <si>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</si>
  <si>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</si>
  <si>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</si>
  <si>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</si>
  <si>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</si>
  <si>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</si>
  <si>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</si>
  <si>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</si>
  <si>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</si>
  <si>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</si>
  <si>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</si>
  <si>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</si>
  <si>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</si>
  <si>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</si>
  <si>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</si>
  <si>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</si>
  <si>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</si>
  <si>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</si>
  <si>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</si>
  <si>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</si>
  <si>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</si>
  <si>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</si>
  <si>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</si>
  <si>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</si>
  <si>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</si>
  <si>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</si>
  <si>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</si>
  <si>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</si>
  <si>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</si>
  <si>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</si>
  <si>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</si>
  <si>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</si>
  <si>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</si>
  <si>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</si>
  <si>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</si>
  <si>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</si>
  <si>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</si>
  <si>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</si>
  <si>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</si>
  <si>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</si>
  <si>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</si>
  <si>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</si>
  <si>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</si>
  <si>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</si>
  <si>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</si>
  <si>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</si>
  <si>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</si>
  <si>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</si>
  <si>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</si>
  <si>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</si>
  <si>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</si>
  <si>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</si>
  <si>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</si>
  <si>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</si>
  <si>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</si>
  <si>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</si>
  <si>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</si>
  <si>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</si>
  <si>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</si>
  <si>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</si>
  <si>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</si>
  <si>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</si>
  <si>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</si>
  <si>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</si>
  <si>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</si>
  <si>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</si>
  <si>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</si>
  <si>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</si>
  <si>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</si>
  <si>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</si>
  <si>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</si>
  <si>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</si>
  <si>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</si>
  <si>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</si>
  <si>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</si>
  <si>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</si>
  <si>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</si>
  <si>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</si>
  <si>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</si>
  <si>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</si>
  <si>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</si>
  <si>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</si>
  <si>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</si>
  <si>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</si>
  <si>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</si>
  <si>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</si>
  <si>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</si>
  <si>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</si>
  <si>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</si>
  <si>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</si>
  <si>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</si>
  <si>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</si>
  <si>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</si>
  <si>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</si>
  <si>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</si>
  <si>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</si>
  <si>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</si>
  <si>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</si>
  <si>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</si>
  <si>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</si>
  <si>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</si>
  <si>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</si>
  <si>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</si>
  <si>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</si>
  <si>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</si>
  <si>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</si>
  <si>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</si>
  <si>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</si>
  <si>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</si>
  <si>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</si>
  <si>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</si>
  <si>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</si>
  <si>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</si>
  <si>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</si>
  <si>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</si>
  <si>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</si>
  <si>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</si>
  <si>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</si>
  <si>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</si>
  <si>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</si>
  <si>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</si>
  <si>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</si>
  <si>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</si>
  <si>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</si>
  <si>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</si>
  <si>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</si>
  <si>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</si>
  <si>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</si>
  <si>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</si>
  <si>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</si>
  <si>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</si>
  <si>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</si>
  <si>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</si>
  <si>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</si>
  <si>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</si>
  <si>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</si>
  <si>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</si>
  <si>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</si>
  <si>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</si>
  <si>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</si>
  <si>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</si>
  <si>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</si>
  <si>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</si>
  <si>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</si>
  <si>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</si>
  <si>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</si>
  <si>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</si>
  <si>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</si>
  <si>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</si>
  <si>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</si>
  <si>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</si>
  <si>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</si>
  <si>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</si>
  <si>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</si>
  <si>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</si>
  <si>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</si>
  <si>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</si>
  <si>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</si>
  <si>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</si>
  <si>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</si>
  <si>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</si>
  <si>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</si>
  <si>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</si>
  <si>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</si>
  <si>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</si>
  <si>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</si>
  <si>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</si>
  <si>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</si>
  <si>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</si>
  <si>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</si>
  <si>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</si>
  <si>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</si>
  <si>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</si>
  <si>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</si>
  <si>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</si>
  <si>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</si>
  <si>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</si>
  <si>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</si>
  <si>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</si>
  <si>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</si>
  <si>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</si>
  <si>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</si>
  <si>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</si>
  <si>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</si>
  <si>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</si>
  <si>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</si>
  <si>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</si>
  <si>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</si>
  <si>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</si>
  <si>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</si>
  <si>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</si>
  <si>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</si>
  <si>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</si>
  <si>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</si>
  <si>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</si>
  <si>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</si>
  <si>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</si>
  <si>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</si>
  <si>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</si>
  <si>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</si>
  <si>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</si>
  <si>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</si>
  <si>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</si>
  <si>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</si>
  <si>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</si>
  <si>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</si>
  <si>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</si>
  <si>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</si>
  <si>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</si>
  <si>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</si>
  <si>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</si>
  <si>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</si>
  <si>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</si>
  <si>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</si>
  <si>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</si>
  <si>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</si>
  <si>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</si>
  <si>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</si>
  <si>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</si>
  <si>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</si>
  <si>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</si>
  <si>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</si>
  <si>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</si>
  <si>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</si>
  <si>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</si>
  <si>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</si>
  <si>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</si>
  <si>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</si>
  <si>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</si>
  <si>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</si>
  <si>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</si>
  <si>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</si>
  <si>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</si>
  <si>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</si>
  <si>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</si>
  <si>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</si>
  <si>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</si>
  <si>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</si>
  <si>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</si>
  <si>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</si>
  <si>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</si>
  <si>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</si>
  <si>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</si>
  <si>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</si>
  <si>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</si>
  <si>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</si>
  <si>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</si>
  <si>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</si>
  <si>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</si>
  <si>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</si>
  <si>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</si>
  <si>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</si>
  <si>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</si>
  <si>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</si>
  <si>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</si>
  <si>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</si>
  <si>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</si>
  <si>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</si>
  <si>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</si>
  <si>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</si>
  <si>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</si>
  <si>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</si>
  <si>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</si>
  <si>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</si>
  <si>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</si>
  <si>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</si>
  <si>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</si>
  <si>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</si>
  <si>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</si>
  <si>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</si>
  <si>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</si>
  <si>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</si>
  <si>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</si>
  <si>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</si>
  <si>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</si>
  <si>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</si>
  <si>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</si>
  <si>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</si>
  <si>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</si>
  <si>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</si>
  <si>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</si>
  <si>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</si>
  <si>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</si>
  <si>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</si>
  <si>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</si>
  <si>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</si>
  <si>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</si>
  <si>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</si>
  <si>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</si>
  <si>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</si>
  <si>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</si>
  <si>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</si>
  <si>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</si>
  <si>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</si>
  <si>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</si>
  <si>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</si>
  <si>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</si>
  <si>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</si>
  <si>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</si>
  <si>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</si>
  <si>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</si>
  <si>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</si>
  <si>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</si>
  <si>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</si>
  <si>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</si>
  <si>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</si>
  <si>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</si>
  <si>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</si>
  <si>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</si>
  <si>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</si>
  <si>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</si>
  <si>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</si>
  <si>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</si>
  <si>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</si>
  <si>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</si>
  <si>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</si>
  <si>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</si>
  <si>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</si>
  <si>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</si>
  <si>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</si>
  <si>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</si>
  <si>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</si>
  <si>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</si>
  <si>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</si>
  <si>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</si>
  <si>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</si>
  <si>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</si>
  <si>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</si>
  <si>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</si>
  <si>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</si>
  <si>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</si>
  <si>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</si>
  <si>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</si>
  <si>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</si>
  <si>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</si>
  <si>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</si>
  <si>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</si>
  <si>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</si>
  <si>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</si>
  <si>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</si>
  <si>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</si>
  <si>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</si>
  <si>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</si>
  <si>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</si>
  <si>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</si>
  <si>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</si>
  <si>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</si>
  <si>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</si>
  <si>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</si>
  <si>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</si>
  <si>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</si>
  <si>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</si>
  <si>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</si>
  <si>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</si>
  <si>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</si>
  <si>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</si>
  <si>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</si>
  <si>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</si>
  <si>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</si>
  <si>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</si>
  <si>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</si>
  <si>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</si>
  <si>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</si>
  <si>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</si>
  <si>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</si>
  <si>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</si>
  <si>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</si>
  <si>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</si>
  <si>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</si>
  <si>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</si>
  <si>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</si>
  <si>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</si>
  <si>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</si>
  <si>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</si>
  <si>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</si>
  <si>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</si>
  <si>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</si>
  <si>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</si>
  <si>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</si>
  <si>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</si>
  <si>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</si>
  <si>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</si>
  <si>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</si>
  <si>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</si>
  <si>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</si>
  <si>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</si>
  <si>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</si>
  <si>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</si>
  <si>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</si>
  <si>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</si>
  <si>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</si>
  <si>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</si>
  <si>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</si>
  <si>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</si>
  <si>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</si>
  <si>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</si>
  <si>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</si>
  <si>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</si>
  <si>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</si>
  <si>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</si>
  <si>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</si>
  <si>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</si>
  <si>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</si>
  <si>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</si>
  <si>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</si>
  <si>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</si>
  <si>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</si>
  <si>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</si>
  <si>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</si>
  <si>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</si>
  <si>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</si>
  <si>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</si>
  <si>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</si>
  <si>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</si>
  <si>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</si>
  <si>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</si>
  <si>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</si>
  <si>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</si>
  <si>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</si>
  <si>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</si>
  <si>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</si>
  <si>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</si>
  <si>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</si>
  <si>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</si>
  <si>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</si>
  <si>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</si>
  <si>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</si>
  <si>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</si>
  <si>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</si>
  <si>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</si>
  <si>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</si>
  <si>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</si>
  <si>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</si>
  <si>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</si>
  <si>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</si>
  <si>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</si>
  <si>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</si>
  <si>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</si>
  <si>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</si>
  <si>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</si>
  <si>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</si>
  <si>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</si>
  <si>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</si>
  <si>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</si>
  <si>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</si>
  <si>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</si>
  <si>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</si>
  <si>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</si>
  <si>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</si>
  <si>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</si>
  <si>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</si>
  <si>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</si>
  <si>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</si>
  <si>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</si>
  <si>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</si>
  <si>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</si>
  <si>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</si>
  <si>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</si>
  <si>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</si>
  <si>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</si>
  <si>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</si>
  <si>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</si>
  <si>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</si>
  <si>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</si>
  <si>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</si>
  <si>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</si>
  <si>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</si>
  <si>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</si>
  <si>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</si>
  <si>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</si>
  <si>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</si>
  <si>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</si>
  <si>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</si>
  <si>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</si>
  <si>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</si>
  <si>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</si>
  <si>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</si>
  <si>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</si>
  <si>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</si>
  <si>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</si>
  <si>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</si>
  <si>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</si>
  <si>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</si>
  <si>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</si>
  <si>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</si>
  <si>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</si>
  <si>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</si>
  <si>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</si>
  <si>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</si>
  <si>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</si>
  <si>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</si>
  <si>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</si>
  <si>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</si>
  <si>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</si>
  <si>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</si>
  <si>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</si>
  <si>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</si>
  <si>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</si>
  <si>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</si>
  <si>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</si>
  <si>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</si>
  <si>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</si>
  <si>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</si>
  <si>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</si>
  <si>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</si>
  <si>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</si>
  <si>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</si>
  <si>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</si>
  <si>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</si>
  <si>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</si>
  <si>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</si>
  <si>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</si>
  <si>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</si>
  <si>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</si>
  <si>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</si>
  <si>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</si>
  <si>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</si>
  <si>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</si>
  <si>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</si>
  <si>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</si>
  <si>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</si>
  <si>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</si>
  <si>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</si>
  <si>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</si>
  <si>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</si>
  <si>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</si>
  <si>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</si>
  <si>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</si>
  <si>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</si>
  <si>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</si>
  <si>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</si>
  <si>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</si>
  <si>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</si>
  <si>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</si>
  <si>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</si>
  <si>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</si>
  <si>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</si>
  <si>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</si>
  <si>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</si>
  <si>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</si>
  <si>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</si>
  <si>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</si>
  <si>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</si>
  <si>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</si>
  <si>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</si>
  <si>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</si>
  <si>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</si>
  <si>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</si>
  <si>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</si>
  <si>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</si>
  <si>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</si>
  <si>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</si>
  <si>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</si>
  <si>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</si>
  <si>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</si>
  <si>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</si>
  <si>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</si>
  <si>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</si>
  <si>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</si>
  <si>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</si>
  <si>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</si>
  <si>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</si>
  <si>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</si>
  <si>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</si>
  <si>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</si>
  <si>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</si>
  <si>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</si>
  <si>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</si>
  <si>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</si>
  <si>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</si>
  <si>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</si>
  <si>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</si>
  <si>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</si>
  <si>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</si>
  <si>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</si>
  <si>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</si>
  <si>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</si>
  <si>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</si>
  <si>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</si>
  <si>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</si>
  <si>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</si>
  <si>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</si>
  <si>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</si>
  <si>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</si>
  <si>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</si>
  <si>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</si>
  <si>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</si>
  <si>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</si>
  <si>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</si>
  <si>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</si>
  <si>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</si>
  <si>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</si>
  <si>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</si>
  <si>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</si>
  <si>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</si>
  <si>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</si>
  <si>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</si>
  <si>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</si>
  <si>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</si>
  <si>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</si>
  <si>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</si>
  <si>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</si>
  <si>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</si>
  <si>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</si>
  <si>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</si>
  <si>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</si>
  <si>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</si>
  <si>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</si>
  <si>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</si>
  <si>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</si>
  <si>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</si>
  <si>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</si>
  <si>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</si>
  <si>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</si>
  <si>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</si>
  <si>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</si>
  <si>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</si>
  <si>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</si>
  <si>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</si>
  <si>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</si>
  <si>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</si>
  <si>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</si>
  <si>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</si>
  <si>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</si>
  <si>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</si>
  <si>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</si>
  <si>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</si>
  <si>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</si>
  <si>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</si>
  <si>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</si>
  <si>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</si>
  <si>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</si>
  <si>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</si>
  <si>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</si>
  <si>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</si>
  <si>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</si>
  <si>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</si>
  <si>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</si>
  <si>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</si>
  <si>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</si>
  <si>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</si>
  <si>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</si>
  <si>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</si>
  <si>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</si>
  <si>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</si>
  <si>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</si>
  <si>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</si>
  <si>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</si>
  <si>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</si>
  <si>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</si>
  <si>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</si>
  <si>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</si>
  <si>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</si>
  <si>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</si>
  <si>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</si>
  <si>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</si>
  <si>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</si>
  <si>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</si>
  <si>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</si>
  <si>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</si>
  <si>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</si>
  <si>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</si>
  <si>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</si>
  <si>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</si>
  <si>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</si>
  <si>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</si>
  <si>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</si>
  <si>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</si>
  <si>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</si>
  <si>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</si>
  <si>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</si>
  <si>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</si>
  <si>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</si>
  <si>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</si>
  <si>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</si>
  <si>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</si>
  <si>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</si>
  <si>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</si>
  <si>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</si>
  <si>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</si>
  <si>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</si>
  <si>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</si>
  <si>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</si>
  <si>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</si>
  <si>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</si>
  <si>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</si>
  <si>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</si>
  <si>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</si>
  <si>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</si>
  <si>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</si>
  <si>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</si>
  <si>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</si>
  <si>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</si>
  <si>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</si>
  <si>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</si>
  <si>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</si>
  <si>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</si>
  <si>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</si>
  <si>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</si>
  <si>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</si>
  <si>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</si>
  <si>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</si>
  <si>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</si>
  <si>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</si>
  <si>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</si>
  <si>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</si>
  <si>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</si>
  <si>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</si>
  <si>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</si>
  <si>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</si>
  <si>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</si>
  <si>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</si>
  <si>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</si>
  <si>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</si>
  <si>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</si>
  <si>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</si>
  <si>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</si>
  <si>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</si>
  <si>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</si>
  <si>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</si>
  <si>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</si>
  <si>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</si>
  <si>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</si>
  <si>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</si>
  <si>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</si>
  <si>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</si>
  <si>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</si>
  <si>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</si>
  <si>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</si>
  <si>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</si>
  <si>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</si>
  <si>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</si>
  <si>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</si>
  <si>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</si>
  <si>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</si>
  <si>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</si>
  <si>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</si>
  <si>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</si>
  <si>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</si>
  <si>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</si>
  <si>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</si>
  <si>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</si>
  <si>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</si>
  <si>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</si>
  <si>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</si>
  <si>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</si>
  <si>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</si>
  <si>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</si>
  <si>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</si>
  <si>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</si>
  <si>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</si>
  <si>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</si>
  <si>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</si>
  <si>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</si>
  <si>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</si>
  <si>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</si>
  <si>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</si>
  <si>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</si>
  <si>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</si>
  <si>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</si>
  <si>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</si>
  <si>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</si>
  <si>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</si>
  <si>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</si>
  <si>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</si>
  <si>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</si>
  <si>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</si>
  <si>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</si>
  <si>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</si>
  <si>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</si>
  <si>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</si>
  <si>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</si>
  <si>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</si>
  <si>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</si>
  <si>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</si>
  <si>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</si>
  <si>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</si>
  <si>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</si>
  <si>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</si>
  <si>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</si>
  <si>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</si>
  <si>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</si>
  <si>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</si>
  <si>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</si>
  <si>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</si>
  <si>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</si>
  <si>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</si>
  <si>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</si>
  <si>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</si>
  <si>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</si>
  <si>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</si>
  <si>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</si>
  <si>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</si>
  <si>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</si>
  <si>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</si>
  <si>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</si>
  <si>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</si>
  <si>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</si>
  <si>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</si>
  <si>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</si>
  <si>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</si>
  <si>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</si>
  <si>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</si>
  <si>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</si>
  <si>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</si>
  <si>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</si>
  <si>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</si>
  <si>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</si>
  <si>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</si>
  <si>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</si>
  <si>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</si>
  <si>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</si>
  <si>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</si>
  <si>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</si>
  <si>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</si>
  <si>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</si>
  <si>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</si>
  <si>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</si>
  <si>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</si>
  <si>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</si>
  <si>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</si>
  <si>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</si>
  <si>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</si>
  <si>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</si>
  <si>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</si>
  <si>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</si>
  <si>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</si>
  <si>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</si>
  <si>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</si>
  <si>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</si>
  <si>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</si>
  <si>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</si>
  <si>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</si>
  <si>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</si>
  <si>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</si>
  <si>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</si>
  <si>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</si>
  <si>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</si>
  <si>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</si>
  <si>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</si>
  <si>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</si>
  <si>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</si>
  <si>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</si>
  <si>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</si>
  <si>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</si>
  <si>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</si>
  <si>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</si>
  <si>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</si>
  <si>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</si>
  <si>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</si>
  <si>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</si>
  <si>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</si>
  <si>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</si>
  <si>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</si>
  <si>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</si>
  <si>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</si>
  <si>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</si>
  <si>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</si>
  <si>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</si>
  <si>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</si>
  <si>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</si>
  <si>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</si>
  <si>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</si>
  <si>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</si>
  <si>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</si>
  <si>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</si>
  <si>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</si>
  <si>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</si>
  <si>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</si>
  <si>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</si>
  <si>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</si>
  <si>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</si>
  <si>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</si>
  <si>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</si>
  <si>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</si>
  <si>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</si>
  <si>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</si>
  <si>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</si>
  <si>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</si>
  <si>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</si>
  <si>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</si>
  <si>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</si>
  <si>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</si>
  <si>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</si>
  <si>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</si>
  <si>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</si>
  <si>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</si>
  <si>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</si>
  <si>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</si>
  <si>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</si>
  <si>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</si>
  <si>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</si>
  <si>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</si>
  <si>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</si>
  <si>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</si>
  <si>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</si>
  <si>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</si>
  <si>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</si>
  <si>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</si>
  <si>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</si>
  <si>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</si>
  <si>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</si>
  <si>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</si>
  <si>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</si>
  <si>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</si>
  <si>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</si>
  <si>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</si>
  <si>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</si>
  <si>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</si>
  <si>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</si>
  <si>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</si>
  <si>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</si>
  <si>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</si>
  <si>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</si>
  <si>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</si>
  <si>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</si>
  <si>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</si>
  <si>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</si>
  <si>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</si>
  <si>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</si>
  <si>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</si>
  <si>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</si>
  <si>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</si>
  <si>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</si>
  <si>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</si>
  <si>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</si>
  <si>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</si>
  <si>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</si>
  <si>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</si>
  <si>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</si>
  <si>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</si>
  <si>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</si>
  <si>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</si>
  <si>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</si>
  <si>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</si>
  <si>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</si>
  <si>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</si>
  <si>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</si>
  <si>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</si>
  <si>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</si>
  <si>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</si>
  <si>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</si>
  <si>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</si>
  <si>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</si>
  <si>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</si>
  <si>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</si>
  <si>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</si>
  <si>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</si>
  <si>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</si>
  <si>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</si>
  <si>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</si>
  <si>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</si>
  <si>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</si>
  <si>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</si>
  <si>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</si>
  <si>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</si>
  <si>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</si>
  <si>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</si>
  <si>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</si>
  <si>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</si>
  <si>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</si>
  <si>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</si>
  <si>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</si>
  <si>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</si>
  <si>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</si>
  <si>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</si>
  <si>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</si>
  <si>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</si>
  <si>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</si>
  <si>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</si>
  <si>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</si>
  <si>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</si>
  <si>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</si>
  <si>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</si>
  <si>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</si>
  <si>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</si>
  <si>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</si>
  <si>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</si>
  <si>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</si>
  <si>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</si>
  <si>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</si>
  <si>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</si>
  <si>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</si>
  <si>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</si>
  <si>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</si>
  <si>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</si>
  <si>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</si>
  <si>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</si>
  <si>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</si>
  <si>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</si>
  <si>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</si>
  <si>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</si>
  <si>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</si>
  <si>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</si>
  <si>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</si>
  <si>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</si>
  <si>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</si>
  <si>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</si>
  <si>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</si>
  <si>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</si>
  <si>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</si>
  <si>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</si>
  <si>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</si>
  <si>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</si>
  <si>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</si>
  <si>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</si>
  <si>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</si>
  <si>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</si>
  <si>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</si>
  <si>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</si>
  <si>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</si>
  <si>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</si>
  <si>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</si>
  <si>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</si>
  <si>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</si>
  <si>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</si>
  <si>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</si>
  <si>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</si>
  <si>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</si>
  <si>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</si>
  <si>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</si>
  <si>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</si>
  <si>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</si>
  <si>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</si>
  <si>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</si>
  <si>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</si>
  <si>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</si>
  <si>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</si>
  <si>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</si>
  <si>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</si>
  <si>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</si>
  <si>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</si>
  <si>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</si>
  <si>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</si>
  <si>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</si>
  <si>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</si>
  <si>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</si>
  <si>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</si>
  <si>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</si>
  <si>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</si>
  <si>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</si>
  <si>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</si>
  <si>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</si>
  <si>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</si>
  <si>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</si>
  <si>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</si>
  <si>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</si>
  <si>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</si>
  <si>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</si>
  <si>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</si>
  <si>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</si>
  <si>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</si>
  <si>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</si>
  <si>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</si>
  <si>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</si>
  <si>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</si>
  <si>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</si>
  <si>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</si>
  <si>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</si>
  <si>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</si>
  <si>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</si>
  <si>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</si>
  <si>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</si>
  <si>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</si>
  <si>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</si>
  <si>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</si>
  <si>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</si>
  <si>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</si>
  <si>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</si>
  <si>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</si>
  <si>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</si>
  <si>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</si>
  <si>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</si>
  <si>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</si>
  <si>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</si>
  <si>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</si>
  <si>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</si>
  <si>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</si>
  <si>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</si>
  <si>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</si>
  <si>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</si>
  <si>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</si>
  <si>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</si>
  <si>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</si>
  <si>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</si>
  <si>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</si>
  <si>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</si>
  <si>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</si>
  <si>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</si>
  <si>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</si>
  <si>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</si>
  <si>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</si>
  <si>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</si>
  <si>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</si>
  <si>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</si>
  <si>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</si>
  <si>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</si>
  <si>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</si>
  <si>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</si>
  <si>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</si>
  <si>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</si>
  <si>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</si>
  <si>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</si>
  <si>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</si>
  <si>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</si>
  <si>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</si>
  <si>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</si>
  <si>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</si>
  <si>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</si>
  <si>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</si>
  <si>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</si>
  <si>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</si>
  <si>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</si>
  <si>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</si>
  <si>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</si>
  <si>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</si>
  <si>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</si>
  <si>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</si>
  <si>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</si>
  <si>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</si>
  <si>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</si>
  <si>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</si>
  <si>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</si>
  <si>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</si>
  <si>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</si>
  <si>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</si>
  <si>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</si>
  <si>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</si>
  <si>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</si>
  <si>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</si>
  <si>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</si>
  <si>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</si>
  <si>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</si>
  <si>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</si>
  <si>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</si>
  <si>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</si>
  <si>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</si>
  <si>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</si>
  <si>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</si>
  <si>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</si>
  <si>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</si>
  <si>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</si>
  <si>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</si>
  <si>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</si>
  <si>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</si>
  <si>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</si>
  <si>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</si>
  <si>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</si>
  <si>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</si>
  <si>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</si>
  <si>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</si>
  <si>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</si>
  <si>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</si>
  <si>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</si>
  <si>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</si>
  <si>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</si>
  <si>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</si>
  <si>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</si>
  <si>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</si>
  <si>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</si>
  <si>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</si>
  <si>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</si>
  <si>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</si>
  <si>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</si>
  <si>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</si>
  <si>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</si>
  <si>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</si>
  <si>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</si>
  <si>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</si>
  <si>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</si>
  <si>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</si>
  <si>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</si>
  <si>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</si>
  <si>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</si>
  <si>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</si>
  <si>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</si>
  <si>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</si>
  <si>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</si>
  <si>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</si>
  <si>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</si>
  <si>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</si>
  <si>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</si>
  <si>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</si>
  <si>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</si>
  <si>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</si>
  <si>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</si>
  <si>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</si>
  <si>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</si>
  <si>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</si>
  <si>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</si>
  <si>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</si>
  <si>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</si>
  <si>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</si>
  <si>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</si>
  <si>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</si>
  <si>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</si>
  <si>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</si>
  <si>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</si>
  <si>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</si>
  <si>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</si>
  <si>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</si>
  <si>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</si>
  <si>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</si>
  <si>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</si>
  <si>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</si>
  <si>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</si>
  <si>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</si>
  <si>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</si>
  <si>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</si>
  <si>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</si>
  <si>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</si>
  <si>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</si>
  <si>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</si>
  <si>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</si>
  <si>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</si>
  <si>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</si>
  <si>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</si>
  <si>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</si>
  <si>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</si>
  <si>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</si>
  <si>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</si>
  <si>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</si>
  <si>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</si>
  <si>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</si>
  <si>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</si>
  <si>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</si>
  <si>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</si>
  <si>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</si>
  <si>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</si>
  <si>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</si>
  <si>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</si>
  <si>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</si>
  <si>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</si>
  <si>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</si>
  <si>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</si>
  <si>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</si>
  <si>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</si>
  <si>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</si>
  <si>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</si>
  <si>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</si>
  <si>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</si>
  <si>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</si>
  <si>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</si>
  <si>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</si>
  <si>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</si>
  <si>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</si>
  <si>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</si>
  <si>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</si>
  <si>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</si>
  <si>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</si>
  <si>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</si>
  <si>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</si>
  <si>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</si>
  <si>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</si>
  <si>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</si>
  <si>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</si>
  <si>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</si>
  <si>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</si>
  <si>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</si>
  <si>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</si>
  <si>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</si>
  <si>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</si>
  <si>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</si>
  <si>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</si>
  <si>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</si>
  <si>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</si>
  <si>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</si>
  <si>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</si>
  <si>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</si>
  <si>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</si>
  <si>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</si>
  <si>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</si>
  <si>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</si>
  <si>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</si>
  <si>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</si>
  <si>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</si>
  <si>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</si>
  <si>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</si>
  <si>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</si>
  <si>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</si>
  <si>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</si>
  <si>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</si>
  <si>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</si>
  <si>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</si>
  <si>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</si>
  <si>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</si>
  <si>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</si>
  <si>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</si>
  <si>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</si>
  <si>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</si>
  <si>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</si>
  <si>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</si>
  <si>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</si>
  <si>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</si>
  <si>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</si>
  <si>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</si>
  <si>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</si>
  <si>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</si>
  <si>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</si>
  <si>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</si>
  <si>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</si>
  <si>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</si>
  <si>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</si>
  <si>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</si>
  <si>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</si>
  <si>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</si>
  <si>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</si>
  <si>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</si>
  <si>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</si>
  <si>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</si>
  <si>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</si>
  <si>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</si>
  <si>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</si>
  <si>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</si>
  <si>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</si>
  <si>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</si>
  <si>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</si>
  <si>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</si>
  <si>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</si>
  <si>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</si>
  <si>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</si>
  <si>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</si>
  <si>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</si>
  <si>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</si>
  <si>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</si>
  <si>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</si>
  <si>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</si>
  <si>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</si>
  <si>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</si>
  <si>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</si>
  <si>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</si>
  <si>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</si>
  <si>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</si>
  <si>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</si>
  <si>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</si>
  <si>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</si>
  <si>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</si>
  <si>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</si>
  <si>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</si>
  <si>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</si>
  <si>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</si>
  <si>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</si>
  <si>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</si>
  <si>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</si>
  <si>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</si>
  <si>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</si>
  <si>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</si>
  <si>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</si>
  <si>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</si>
  <si>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</si>
  <si>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</si>
  <si>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</si>
  <si>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</si>
  <si>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</si>
  <si>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</si>
  <si>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</si>
  <si>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</si>
  <si>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</si>
  <si>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</si>
  <si>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</si>
  <si>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</si>
  <si>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</si>
  <si>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</si>
  <si>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</si>
  <si>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</si>
  <si>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</si>
  <si>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</si>
  <si>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</si>
  <si>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</si>
  <si>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</si>
  <si>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</si>
  <si>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</si>
  <si>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</si>
  <si>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</si>
  <si>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</si>
  <si>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</si>
  <si>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</si>
  <si>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</si>
  <si>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</si>
  <si>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</si>
  <si>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</si>
  <si>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</si>
  <si>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</si>
  <si>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</si>
  <si>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</si>
  <si>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</si>
  <si>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</si>
  <si>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</si>
  <si>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</si>
  <si>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</si>
  <si>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</si>
  <si>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</si>
  <si>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</si>
  <si>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</si>
  <si>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</si>
  <si>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</si>
  <si>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</si>
  <si>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</si>
  <si>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</si>
  <si>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</si>
  <si>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</si>
  <si>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</si>
  <si>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</si>
  <si>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</si>
  <si>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</si>
  <si>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</si>
  <si>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</si>
  <si>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</si>
  <si>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</si>
  <si>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</si>
  <si>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</si>
  <si>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</si>
  <si>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</si>
  <si>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</si>
  <si>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</si>
  <si>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</si>
  <si>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</si>
  <si>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</si>
  <si>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</si>
  <si>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</si>
  <si>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</si>
  <si>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</si>
  <si>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</si>
  <si>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</si>
  <si>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</si>
  <si>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</si>
  <si>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</si>
  <si>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</si>
  <si>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</si>
  <si>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</si>
  <si>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</si>
  <si>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</si>
  <si>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</si>
  <si>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</si>
  <si>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</si>
  <si>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</si>
  <si>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</si>
  <si>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</si>
  <si>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</si>
  <si>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</si>
  <si>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</si>
  <si>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</si>
  <si>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</si>
  <si>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</si>
  <si>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</si>
  <si>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</si>
  <si>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</si>
  <si>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</si>
  <si>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</si>
  <si>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</si>
  <si>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</si>
  <si>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</si>
  <si>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</si>
  <si>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</si>
  <si>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</si>
  <si>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</si>
  <si>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</si>
  <si>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</si>
  <si>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</si>
  <si>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</si>
  <si>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</si>
  <si>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</si>
  <si>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</si>
  <si>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</si>
  <si>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</si>
  <si>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</si>
  <si>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</si>
  <si>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</si>
  <si>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</si>
  <si>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</si>
  <si>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</si>
  <si>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</si>
  <si>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</si>
  <si>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</si>
  <si>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</si>
  <si>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</si>
  <si>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</si>
  <si>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</si>
  <si>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</si>
  <si>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</si>
  <si>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</si>
  <si>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</si>
  <si>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</si>
  <si>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</si>
  <si>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</si>
  <si>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</si>
  <si>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</si>
  <si>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</si>
  <si>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</si>
  <si>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</si>
  <si>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</si>
  <si>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</si>
  <si>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</si>
  <si>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</si>
  <si>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</si>
  <si>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</si>
  <si>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</si>
  <si>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</si>
  <si>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</si>
  <si>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</si>
  <si>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</si>
  <si>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</si>
  <si>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</si>
  <si>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</si>
  <si>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</si>
  <si>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</si>
  <si>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</si>
  <si>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</si>
  <si>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</si>
  <si>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</si>
  <si>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</si>
  <si>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</si>
  <si>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</si>
  <si>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</si>
  <si>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</si>
  <si>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</si>
  <si>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</si>
  <si>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</si>
  <si>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</si>
  <si>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</si>
  <si>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</si>
  <si>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</si>
  <si>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</si>
  <si>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</si>
  <si>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</si>
  <si>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</si>
  <si>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</si>
  <si>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</si>
  <si>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</si>
  <si>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</si>
  <si>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</si>
  <si>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</si>
  <si>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</si>
  <si>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</si>
  <si>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</si>
  <si>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</si>
  <si>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</si>
  <si>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</si>
  <si>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</si>
  <si>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</si>
  <si>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</si>
  <si>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</si>
  <si>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</si>
  <si>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</si>
  <si>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</si>
  <si>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</si>
  <si>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</si>
  <si>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</si>
  <si>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</si>
  <si>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</si>
  <si>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</si>
  <si>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</si>
  <si>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</si>
  <si>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</si>
  <si>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</si>
  <si>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</si>
  <si>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</si>
  <si>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</si>
  <si>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</si>
  <si>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</si>
  <si>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</si>
  <si>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</si>
  <si>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</si>
  <si>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</si>
  <si>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</si>
  <si>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</si>
  <si>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</si>
  <si>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</si>
  <si>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</si>
  <si>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</si>
  <si>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</si>
  <si>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</si>
  <si>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</si>
  <si>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</si>
  <si>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</si>
  <si>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</si>
  <si>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</si>
  <si>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</si>
  <si>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</si>
  <si>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</si>
  <si>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</si>
  <si>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</si>
  <si>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</si>
  <si>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</si>
  <si>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</si>
  <si>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</si>
  <si>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</si>
  <si>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</si>
  <si>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</si>
  <si>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</si>
  <si>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</si>
  <si>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</si>
  <si>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</si>
  <si>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</si>
  <si>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</si>
  <si>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</si>
  <si>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</si>
  <si>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</si>
  <si>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</si>
  <si>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</si>
  <si>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</si>
  <si>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</si>
  <si>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</si>
  <si>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</si>
  <si>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</si>
  <si>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</si>
  <si>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</si>
  <si>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</si>
  <si>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</si>
  <si>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</si>
  <si>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</si>
  <si>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</si>
  <si>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</si>
  <si>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</si>
  <si>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</si>
  <si>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</si>
  <si>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</si>
  <si>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</si>
  <si>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</si>
  <si>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</si>
  <si>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</si>
  <si>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</si>
  <si>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</si>
  <si>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</si>
  <si>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</si>
  <si>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</si>
  <si>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</si>
  <si>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</si>
  <si>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</si>
  <si>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</si>
  <si>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</si>
  <si>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</si>
  <si>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</si>
  <si>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</si>
  <si>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</si>
  <si>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</si>
  <si>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</si>
  <si>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</si>
  <si>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</si>
  <si>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</si>
  <si>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</si>
  <si>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</si>
  <si>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</si>
  <si>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</si>
  <si>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</si>
  <si>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</si>
  <si>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</si>
  <si>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</si>
  <si>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</si>
  <si>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</si>
  <si>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</si>
  <si>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</si>
  <si>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</si>
  <si>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</si>
  <si>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</si>
  <si>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</si>
  <si>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</si>
  <si>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</si>
  <si>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</si>
  <si>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</si>
  <si>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</si>
  <si>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</si>
  <si>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</si>
  <si>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</si>
  <si>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</si>
  <si>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</si>
  <si>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</si>
  <si>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</si>
  <si>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</si>
  <si>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</si>
  <si>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</si>
  <si>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</si>
  <si>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</si>
  <si>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</si>
  <si>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</si>
  <si>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</si>
  <si>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</si>
  <si>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</si>
  <si>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</si>
  <si>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</si>
  <si>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</si>
  <si>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</si>
  <si>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</si>
  <si>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</si>
  <si>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</si>
  <si>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</si>
  <si>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</si>
  <si>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</si>
  <si>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</si>
  <si>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</si>
  <si>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</si>
  <si>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</si>
  <si>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</si>
  <si>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</si>
  <si>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</si>
  <si>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</si>
  <si>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</si>
  <si>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</si>
  <si>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</si>
  <si>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</si>
  <si>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</si>
  <si>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</si>
  <si>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</si>
  <si>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</si>
  <si>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</si>
  <si>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</si>
  <si>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</si>
  <si>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</si>
  <si>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</si>
  <si>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</si>
  <si>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</si>
  <si>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</si>
  <si>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</si>
  <si>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</si>
  <si>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</si>
  <si>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</si>
  <si>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</si>
  <si>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</si>
  <si>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</si>
  <si>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</si>
  <si>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</si>
  <si>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</si>
  <si>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</si>
  <si>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</si>
  <si>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</si>
  <si>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</si>
  <si>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</si>
  <si>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</si>
  <si>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</si>
  <si>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</si>
  <si>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</si>
  <si>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</si>
  <si>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</si>
  <si>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</si>
  <si>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</si>
  <si>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</si>
  <si>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</si>
  <si>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</si>
  <si>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</si>
  <si>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</si>
  <si>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</si>
  <si>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</si>
  <si>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</si>
  <si>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</si>
  <si>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</si>
  <si>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</si>
  <si>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</si>
  <si>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</si>
  <si>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</si>
  <si>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</si>
  <si>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</si>
  <si>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</si>
  <si>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</si>
  <si>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</si>
  <si>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</si>
  <si>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</si>
  <si>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</si>
  <si>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</si>
  <si>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</si>
  <si>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</si>
  <si>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</si>
  <si>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</si>
  <si>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</si>
  <si>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</si>
  <si>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</si>
  <si>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</si>
  <si>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</si>
  <si>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</si>
  <si>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</si>
  <si>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</si>
  <si>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</si>
  <si>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</si>
  <si>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</si>
  <si>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</si>
  <si>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</si>
  <si>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</si>
  <si>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</si>
  <si>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</si>
  <si>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</si>
  <si>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</si>
  <si>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</si>
  <si>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</si>
  <si>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</si>
  <si>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</si>
  <si>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</si>
  <si>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</si>
  <si>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</si>
  <si>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</si>
  <si>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</si>
  <si>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</si>
  <si>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</si>
  <si>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</si>
  <si>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</si>
  <si>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</si>
  <si>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</si>
  <si>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</si>
  <si>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</si>
  <si>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</si>
  <si>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</si>
  <si>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</si>
  <si>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</si>
  <si>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</si>
  <si>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</si>
  <si>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</si>
  <si>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</si>
  <si>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</si>
  <si>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</si>
  <si>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</si>
  <si>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</si>
  <si>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</si>
  <si>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</si>
  <si>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</si>
  <si>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</si>
  <si>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</si>
  <si>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</si>
  <si>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</si>
  <si>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</si>
  <si>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</si>
  <si>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</si>
  <si>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</si>
  <si>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</si>
  <si>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</si>
  <si>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</si>
  <si>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</si>
  <si>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</si>
  <si>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</si>
  <si>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</si>
  <si>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</si>
  <si>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</si>
  <si>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</si>
  <si>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</si>
  <si>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</si>
  <si>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</si>
  <si>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</si>
  <si>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</si>
  <si>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</si>
  <si>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</si>
  <si>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</si>
  <si>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</si>
  <si>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</si>
  <si>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</si>
  <si>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</si>
  <si>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</si>
  <si>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</si>
  <si>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</si>
  <si>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</si>
  <si>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</si>
  <si>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</si>
  <si>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</si>
  <si>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</si>
  <si>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</si>
  <si>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</si>
  <si>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</si>
  <si>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</si>
  <si>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</si>
  <si>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</si>
  <si>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</si>
  <si>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</si>
  <si>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</si>
  <si>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</si>
  <si>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</si>
  <si>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</si>
  <si>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</si>
  <si>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</si>
  <si>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</si>
  <si>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</si>
  <si>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</si>
  <si>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</si>
  <si>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</si>
  <si>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</si>
  <si>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</si>
  <si>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</si>
  <si>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</si>
  <si>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</si>
  <si>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</si>
  <si>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</si>
  <si>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</si>
  <si>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</si>
  <si>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</si>
  <si>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</si>
  <si>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</si>
  <si>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</si>
  <si>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</si>
  <si>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</si>
  <si>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</si>
  <si>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</si>
  <si>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</si>
  <si>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</si>
  <si>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</si>
  <si>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</si>
  <si>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</si>
  <si>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</si>
  <si>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</si>
  <si>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</si>
  <si>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</si>
  <si>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</si>
  <si>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</si>
  <si>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</si>
  <si>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</si>
  <si>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</si>
  <si>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</si>
  <si>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</si>
  <si>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</si>
  <si>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</si>
  <si>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</si>
  <si>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</si>
  <si>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</si>
  <si>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</si>
  <si>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</si>
  <si>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</si>
  <si>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</si>
  <si>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</si>
  <si>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</si>
  <si>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</si>
  <si>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</si>
  <si>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</si>
  <si>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</si>
  <si>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</si>
  <si>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</si>
  <si>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</si>
  <si>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</si>
  <si>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</si>
  <si>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</si>
  <si>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</si>
  <si>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</si>
  <si>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</si>
  <si>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</si>
  <si>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</si>
  <si>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</si>
  <si>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</si>
  <si>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</si>
  <si>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</si>
  <si>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</si>
  <si>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</si>
  <si>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</si>
  <si>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</si>
  <si>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</si>
  <si>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</si>
  <si>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</si>
  <si>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</si>
  <si>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</si>
  <si>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</si>
  <si>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</si>
  <si>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</si>
  <si>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</si>
  <si>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</si>
  <si>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</si>
  <si>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</si>
  <si>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</si>
  <si>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</si>
  <si>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</si>
  <si>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</si>
  <si>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</si>
  <si>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</si>
  <si>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</si>
  <si>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</si>
  <si>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</si>
  <si>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</si>
  <si>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</si>
  <si>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</si>
  <si>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</si>
  <si>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</si>
  <si>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</si>
  <si>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</si>
  <si>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</si>
  <si>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</si>
  <si>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</si>
  <si>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</si>
  <si>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</si>
  <si>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</si>
  <si>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</si>
  <si>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</si>
  <si>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</si>
  <si>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</si>
  <si>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</si>
  <si>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</si>
  <si>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</si>
  <si>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</si>
  <si>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</si>
  <si>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</si>
  <si>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</si>
  <si>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</si>
  <si>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</si>
  <si>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</si>
  <si>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</si>
  <si>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</si>
  <si>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</si>
  <si>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</si>
  <si>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</si>
  <si>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</si>
  <si>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</si>
  <si>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</si>
  <si>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</si>
  <si>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</si>
  <si>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</si>
  <si>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</si>
  <si>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</si>
  <si>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</si>
  <si>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</si>
  <si>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</si>
  <si>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</si>
  <si>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</si>
  <si>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</si>
  <si>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</si>
  <si>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</si>
  <si>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</si>
  <si>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</si>
  <si>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</si>
  <si>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</si>
  <si>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</si>
  <si>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</si>
  <si>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</si>
  <si>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</si>
  <si>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</si>
  <si>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</si>
  <si>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</si>
  <si>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</si>
  <si>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</si>
  <si>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</si>
  <si>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</si>
  <si>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</si>
  <si>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</si>
  <si>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</si>
  <si>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</si>
  <si>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</si>
  <si>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</si>
  <si>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</si>
  <si>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</si>
  <si>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</si>
  <si>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</si>
  <si>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</si>
  <si>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</si>
  <si>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</si>
  <si>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</si>
  <si>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</si>
  <si>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</si>
  <si>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</si>
  <si>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</si>
  <si>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</si>
  <si>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</si>
  <si>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</si>
  <si>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</si>
  <si>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</si>
  <si>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</si>
  <si>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</si>
  <si>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</si>
  <si>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</si>
  <si>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</si>
  <si>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</si>
  <si>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</si>
  <si>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</si>
  <si>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</si>
  <si>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</si>
  <si>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</si>
  <si>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</si>
  <si>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</si>
  <si>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</si>
  <si>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</si>
  <si>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</si>
  <si>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</si>
  <si>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</si>
  <si>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</si>
  <si>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</si>
  <si>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</si>
  <si>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</si>
  <si>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</si>
  <si>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</si>
  <si>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</si>
  <si>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</si>
  <si>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</si>
  <si>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</si>
  <si>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</si>
  <si>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</si>
  <si>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</si>
  <si>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</si>
  <si>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</si>
  <si>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</si>
  <si>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</si>
  <si>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</si>
  <si>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</si>
  <si>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</si>
  <si>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</si>
  <si>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</si>
  <si>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</si>
  <si>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</si>
  <si>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</si>
  <si>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</si>
  <si>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</si>
  <si>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</si>
  <si>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</si>
  <si>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</si>
  <si>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</si>
  <si>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</si>
  <si>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</si>
  <si>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</si>
  <si>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</si>
  <si>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</si>
  <si>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</si>
  <si>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</si>
  <si>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</si>
  <si>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</si>
  <si>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</si>
  <si>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</si>
  <si>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</si>
  <si>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</si>
  <si>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</si>
  <si>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</si>
  <si>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</si>
  <si>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</si>
  <si>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</si>
  <si>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</si>
  <si>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</si>
  <si>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</si>
  <si>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</si>
  <si>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</si>
  <si>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</si>
  <si>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</si>
  <si>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</si>
  <si>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</si>
  <si>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</si>
  <si>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</si>
  <si>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</si>
  <si>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</si>
  <si>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</si>
  <si>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</si>
  <si>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</si>
  <si>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</si>
  <si>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</si>
  <si>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</si>
  <si>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</si>
  <si>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</si>
  <si>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</si>
  <si>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</si>
  <si>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</si>
  <si>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</si>
  <si>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</si>
  <si>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</si>
  <si>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</si>
  <si>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</si>
  <si>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</si>
  <si>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</si>
  <si>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</si>
  <si>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</si>
  <si>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</si>
  <si>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</si>
  <si>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</si>
  <si>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</si>
  <si>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</si>
  <si>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</si>
  <si>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</si>
  <si>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</si>
  <si>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</si>
  <si>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</si>
  <si>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</si>
  <si>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</si>
  <si>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</si>
  <si>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</si>
  <si>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</si>
  <si>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</si>
  <si>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</si>
  <si>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</si>
  <si>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</si>
  <si>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</si>
  <si>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</si>
  <si>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</si>
  <si>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</si>
  <si>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</si>
  <si>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</si>
  <si>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</si>
  <si>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</si>
  <si>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</si>
  <si>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</si>
  <si>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</si>
  <si>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</si>
  <si>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</si>
  <si>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</si>
  <si>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</si>
  <si>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</si>
  <si>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</si>
  <si>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</si>
  <si>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</si>
  <si>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</si>
  <si>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</si>
  <si>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</si>
  <si>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</si>
  <si>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</si>
  <si>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</si>
  <si>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</si>
  <si>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</si>
  <si>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</si>
  <si>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</si>
  <si>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</si>
  <si>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</si>
  <si>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</si>
  <si>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</si>
  <si>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</si>
  <si>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</si>
  <si>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</si>
  <si>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</si>
  <si>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</si>
  <si>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</si>
  <si>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</si>
  <si>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</si>
  <si>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</si>
  <si>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</si>
  <si>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</si>
  <si>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</si>
  <si>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</si>
  <si>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</si>
  <si>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</si>
  <si>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</si>
  <si>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</si>
  <si>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</si>
  <si>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</si>
  <si>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</si>
  <si>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</si>
  <si>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</si>
  <si>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</si>
  <si>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</si>
  <si>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</si>
  <si>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</si>
  <si>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</si>
  <si>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</si>
  <si>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</si>
  <si>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</si>
  <si>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</si>
  <si>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</si>
  <si>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</si>
  <si>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</si>
  <si>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</si>
  <si>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</si>
  <si>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</si>
  <si>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</si>
  <si>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</si>
  <si>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</si>
  <si>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</si>
  <si>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</si>
  <si>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</si>
  <si>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</si>
  <si>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</si>
  <si>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</si>
  <si>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</si>
  <si>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</si>
  <si>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</si>
  <si>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</si>
  <si>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</si>
  <si>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</si>
  <si>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</si>
  <si>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</si>
  <si>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</si>
  <si>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</si>
  <si>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</si>
  <si>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</si>
  <si>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</si>
  <si>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</si>
  <si>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</si>
  <si>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</si>
  <si>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</si>
  <si>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</si>
  <si>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</si>
  <si>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</si>
  <si>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</si>
  <si>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</si>
  <si>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</si>
  <si>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</si>
  <si>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</si>
  <si>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</si>
  <si>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</si>
  <si>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</si>
  <si>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</si>
  <si>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</si>
  <si>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</si>
  <si>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</si>
  <si>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</si>
  <si>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</si>
  <si>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</si>
  <si>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</si>
  <si>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</si>
  <si>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</si>
  <si>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</si>
  <si>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</si>
  <si>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</si>
  <si>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</si>
  <si>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</si>
  <si>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</si>
  <si>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</si>
  <si>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</si>
  <si>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</si>
  <si>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</si>
  <si>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</si>
  <si>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</si>
  <si>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</si>
  <si>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</si>
  <si>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</si>
  <si>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</si>
  <si>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</si>
  <si>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</si>
  <si>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</si>
  <si>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</si>
  <si>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</si>
  <si>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</si>
  <si>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</si>
  <si>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</si>
  <si>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</si>
  <si>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</si>
  <si>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</si>
  <si>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</si>
  <si>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</si>
  <si>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</si>
  <si>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</si>
  <si>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</si>
  <si>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</si>
  <si>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</si>
  <si>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</si>
  <si>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</si>
  <si>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</si>
  <si>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</si>
  <si>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</si>
  <si>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</si>
  <si>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</si>
  <si>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</si>
  <si>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</si>
  <si>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</si>
  <si>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</si>
  <si>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</si>
  <si>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</si>
  <si>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</si>
  <si>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</si>
  <si>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</si>
  <si>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</si>
  <si>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</si>
  <si>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</si>
  <si>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</si>
  <si>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</si>
  <si>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</si>
  <si>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</si>
  <si>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</si>
  <si>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</si>
  <si>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</si>
  <si>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</si>
  <si>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</si>
  <si>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</si>
  <si>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</si>
  <si>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</si>
  <si>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</si>
  <si>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</si>
  <si>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</si>
  <si>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</si>
  <si>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</si>
  <si>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</si>
  <si>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</si>
  <si>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</si>
  <si>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</si>
  <si>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</si>
  <si>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</si>
  <si>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</si>
  <si>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</si>
  <si>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</si>
  <si>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</si>
  <si>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</si>
  <si>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</si>
  <si>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</si>
  <si>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</si>
  <si>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</si>
  <si>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</si>
  <si>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</si>
  <si>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</si>
  <si>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</si>
  <si>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</si>
  <si>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</si>
  <si>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</si>
  <si>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</si>
  <si>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</si>
  <si>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</si>
  <si>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</si>
  <si>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</si>
  <si>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</si>
  <si>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</si>
  <si>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</si>
  <si>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</si>
  <si>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</si>
  <si>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</si>
  <si>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</si>
  <si>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</si>
  <si>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</si>
  <si>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</si>
  <si>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</si>
  <si>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</si>
  <si>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</si>
  <si>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</si>
  <si>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</si>
  <si>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</si>
  <si>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</si>
  <si>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</si>
  <si>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</si>
  <si>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</si>
  <si>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</si>
  <si>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</si>
  <si>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</si>
  <si>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</si>
  <si>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</si>
  <si>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</si>
  <si>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</si>
  <si>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</si>
  <si>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</si>
  <si>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</si>
  <si>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</si>
  <si>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</si>
  <si>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</si>
  <si>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</si>
  <si>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</si>
  <si>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</si>
  <si>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</si>
  <si>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</si>
  <si>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</si>
  <si>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</si>
  <si>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</si>
  <si>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</si>
  <si>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</si>
  <si>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</si>
  <si>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</si>
  <si>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</si>
  <si>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</si>
  <si>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</si>
  <si>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</si>
  <si>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</si>
  <si>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</si>
  <si>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</si>
  <si>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</si>
  <si>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</si>
  <si>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</si>
  <si>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</si>
  <si>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</si>
  <si>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</si>
  <si>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</si>
  <si>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</si>
  <si>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</si>
  <si>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</si>
  <si>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</si>
  <si>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</si>
  <si>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</si>
  <si>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</si>
  <si>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</si>
  <si>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</si>
  <si>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</si>
  <si>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</si>
  <si>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</si>
  <si>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</si>
  <si>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</si>
  <si>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</si>
  <si>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</si>
  <si>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</si>
  <si>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</si>
  <si>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</si>
  <si>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</si>
  <si>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</si>
  <si>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</si>
  <si>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</si>
  <si>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</si>
  <si>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</si>
  <si>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</si>
  <si>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</si>
  <si>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</si>
  <si>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</si>
  <si>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</si>
  <si>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</si>
  <si>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</si>
  <si>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</si>
  <si>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</si>
  <si>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</si>
  <si>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</si>
  <si>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</si>
  <si>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</si>
  <si>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</si>
  <si>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</si>
  <si>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</si>
  <si>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</si>
  <si>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</si>
  <si>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</si>
  <si>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</si>
  <si>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</si>
  <si>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</si>
  <si>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</si>
  <si>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</si>
  <si>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</si>
  <si>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</si>
  <si>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</si>
  <si>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</si>
  <si>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</si>
  <si>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</si>
  <si>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</si>
  <si>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</si>
  <si>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</si>
  <si>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</si>
  <si>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</si>
  <si>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</si>
  <si>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</si>
  <si>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</si>
  <si>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</si>
  <si>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</si>
  <si>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</si>
  <si>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</si>
  <si>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</si>
  <si>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</si>
  <si>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</si>
  <si>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</si>
  <si>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</si>
  <si>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</si>
  <si>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</si>
  <si>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</si>
  <si>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</si>
  <si>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</si>
  <si>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</si>
  <si>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</si>
  <si>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</si>
  <si>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</si>
  <si>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</si>
  <si>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</si>
  <si>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</si>
  <si>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</si>
  <si>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</si>
  <si>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</si>
  <si>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</si>
  <si>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</si>
  <si>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</si>
  <si>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</si>
  <si>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</si>
  <si>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</si>
  <si>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</si>
  <si>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</si>
  <si>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</si>
  <si>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</si>
  <si>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</si>
  <si>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</si>
  <si>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</si>
  <si>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</si>
  <si>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</si>
  <si>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</si>
  <si>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</si>
  <si>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</si>
  <si>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</si>
  <si>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</si>
  <si>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</si>
  <si>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</si>
  <si>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</si>
  <si>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</si>
  <si>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</si>
  <si>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</si>
  <si>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</si>
  <si>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</si>
  <si>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</si>
  <si>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</si>
  <si>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</si>
  <si>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</si>
  <si>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</si>
  <si>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</si>
  <si>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</si>
  <si>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</si>
  <si>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</si>
  <si>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</si>
  <si>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</si>
  <si>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</si>
  <si>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</si>
  <si>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</si>
  <si>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</si>
  <si>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</si>
  <si>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</si>
  <si>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</si>
  <si>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</si>
  <si>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</si>
  <si>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</si>
  <si>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</si>
  <si>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</si>
  <si>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</si>
  <si>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</si>
  <si>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</si>
  <si>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</si>
  <si>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</si>
  <si>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</si>
  <si>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</si>
  <si>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</si>
  <si>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</si>
  <si>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</si>
  <si>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</si>
  <si>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</si>
  <si>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</si>
  <si>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</si>
  <si>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</si>
  <si>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</si>
  <si>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</si>
  <si>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</si>
  <si>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</si>
  <si>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</si>
  <si>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</si>
  <si>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</si>
  <si>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</si>
  <si>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</si>
  <si>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</si>
  <si>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</si>
  <si>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</si>
  <si>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</si>
  <si>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</si>
  <si>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</si>
  <si>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</si>
  <si>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</si>
  <si>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</si>
  <si>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</si>
  <si>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</si>
  <si>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</si>
  <si>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</si>
  <si>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</si>
  <si>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</si>
  <si>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</si>
  <si>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</si>
  <si>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</si>
  <si>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</si>
  <si>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</si>
  <si>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</si>
  <si>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</si>
  <si>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</si>
  <si>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</si>
  <si>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</si>
  <si>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</si>
  <si>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</si>
  <si>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</si>
  <si>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</si>
  <si>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</si>
  <si>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</si>
  <si>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</si>
  <si>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</si>
  <si>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</si>
  <si>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</si>
  <si>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</si>
  <si>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</si>
  <si>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</si>
  <si>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</si>
  <si>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</si>
  <si>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</si>
  <si>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</si>
  <si>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</si>
  <si>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</si>
  <si>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</si>
  <si>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</si>
  <si>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</si>
  <si>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</si>
  <si>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</si>
  <si>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</si>
  <si>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</si>
  <si>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</si>
  <si>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</si>
  <si>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</si>
  <si>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</si>
  <si>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</si>
  <si>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</si>
  <si>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</si>
  <si>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</si>
  <si>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</si>
  <si>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</si>
  <si>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</si>
  <si>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</si>
  <si>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</si>
  <si>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</si>
  <si>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</si>
  <si>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</si>
  <si>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</si>
  <si>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</si>
  <si>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</si>
  <si>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</si>
  <si>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</si>
  <si>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</si>
  <si>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</si>
  <si>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</si>
  <si>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</si>
  <si>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</si>
  <si>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</si>
  <si>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</si>
  <si>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</si>
  <si>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</si>
  <si>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</si>
  <si>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</si>
  <si>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</si>
  <si>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</si>
  <si>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</si>
  <si>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</si>
  <si>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</si>
  <si>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</si>
  <si>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</si>
  <si>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</si>
  <si>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</si>
  <si>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</si>
  <si>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</si>
  <si>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</si>
  <si>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</si>
  <si>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</si>
  <si>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</si>
  <si>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</si>
  <si>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</si>
  <si>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</si>
  <si>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</si>
  <si>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</si>
  <si>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</si>
  <si>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</si>
  <si>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</si>
  <si>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</si>
  <si>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</si>
  <si>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</si>
  <si>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</si>
  <si>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</si>
  <si>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</si>
  <si>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</si>
  <si>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</si>
  <si>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</si>
  <si>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</si>
  <si>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</si>
  <si>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</si>
  <si>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</si>
  <si>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</si>
  <si>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</si>
  <si>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</si>
  <si>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</si>
  <si>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</si>
  <si>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</si>
  <si>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</si>
  <si>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</si>
  <si>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</si>
  <si>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</si>
  <si>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</si>
  <si>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</si>
  <si>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</si>
  <si>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</si>
  <si>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</si>
  <si>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</si>
  <si>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</si>
  <si>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</si>
  <si>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</si>
  <si>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</si>
  <si>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</si>
  <si>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</si>
  <si>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</si>
  <si>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</si>
  <si>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</si>
  <si>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</si>
  <si>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</si>
  <si>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</si>
  <si>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</si>
  <si>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</si>
  <si>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</si>
  <si>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</si>
  <si>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</si>
  <si>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</si>
  <si>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</si>
  <si>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</si>
  <si>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</si>
  <si>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</si>
  <si>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</si>
  <si>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</si>
  <si>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</si>
  <si>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</si>
  <si>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</si>
  <si>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</si>
  <si>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</si>
  <si>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</si>
  <si>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</si>
  <si>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</si>
  <si>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</si>
  <si>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</si>
  <si>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</si>
  <si>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</si>
  <si>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</si>
  <si>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</si>
  <si>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</si>
  <si>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</si>
  <si>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</si>
  <si>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</si>
  <si>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</si>
  <si>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</si>
  <si>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</si>
  <si>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</si>
  <si>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</si>
  <si>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</si>
  <si>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</si>
  <si>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</si>
  <si>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</si>
  <si>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</si>
  <si>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</si>
  <si>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</si>
  <si>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</si>
  <si>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</si>
  <si>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</si>
  <si>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</si>
  <si>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</si>
  <si>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</si>
  <si>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</si>
  <si>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</si>
  <si>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</si>
  <si>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</si>
  <si>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</si>
  <si>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</si>
  <si>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</si>
  <si>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</si>
  <si>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</si>
  <si>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</si>
  <si>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</si>
  <si>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</si>
  <si>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</si>
  <si>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</si>
  <si>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</si>
  <si>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</si>
  <si>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</si>
  <si>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</si>
  <si>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</si>
  <si>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</si>
  <si>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</si>
  <si>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</si>
  <si>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</si>
  <si>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</si>
  <si>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</si>
  <si>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</si>
  <si>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</si>
  <si>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</si>
  <si>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</si>
  <si>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</si>
  <si>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</si>
  <si>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</si>
  <si>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</si>
  <si>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</si>
  <si>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</si>
  <si>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</si>
  <si>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</si>
  <si>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</si>
  <si>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</si>
  <si>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</si>
  <si>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</si>
  <si>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</si>
  <si>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</si>
  <si>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</si>
  <si>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</si>
  <si>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</si>
  <si>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</si>
  <si>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</si>
  <si>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</si>
  <si>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</si>
  <si>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</si>
  <si>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</si>
  <si>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</si>
  <si>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</si>
  <si>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</si>
  <si>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</si>
  <si>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</si>
  <si>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</si>
  <si>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</si>
  <si>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</si>
  <si>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</si>
  <si>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</si>
  <si>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</si>
  <si>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</si>
  <si>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</si>
  <si>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</si>
  <si>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</si>
  <si>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</si>
  <si>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</si>
  <si>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</si>
  <si>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</si>
  <si>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</si>
  <si>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</si>
  <si>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</si>
  <si>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</si>
  <si>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</si>
  <si>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</si>
  <si>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</si>
  <si>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</si>
  <si>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</si>
  <si>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</si>
  <si>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</si>
  <si>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</si>
  <si>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</si>
  <si>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</si>
  <si>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</si>
  <si>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</si>
  <si>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</si>
  <si>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</si>
  <si>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</si>
  <si>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</si>
  <si>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</si>
  <si>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</si>
  <si>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</si>
  <si>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</si>
  <si>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</si>
  <si>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</si>
  <si>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</si>
  <si>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</si>
  <si>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</si>
  <si>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</si>
  <si>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</si>
  <si>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</si>
  <si>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</si>
  <si>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</si>
  <si>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</si>
  <si>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</si>
  <si>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</si>
  <si>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</si>
  <si>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</si>
  <si>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</si>
  <si>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</si>
  <si>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</si>
  <si>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</si>
  <si>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</si>
  <si>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</si>
  <si>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</si>
  <si>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</si>
  <si>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</si>
  <si>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</si>
  <si>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</si>
  <si>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</si>
  <si>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</si>
  <si>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</si>
  <si>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</si>
  <si>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</si>
  <si>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</si>
  <si>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</si>
  <si>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</si>
  <si>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</si>
  <si>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</si>
  <si>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</si>
  <si>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</si>
  <si>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</si>
  <si>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</si>
  <si>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</si>
  <si>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</si>
  <si>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</si>
  <si>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</si>
  <si>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</si>
  <si>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</si>
  <si>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</si>
  <si>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</si>
  <si>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</si>
  <si>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</si>
  <si>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</si>
  <si>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</si>
  <si>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</si>
  <si>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</si>
  <si>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</si>
  <si>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</si>
  <si>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</si>
  <si>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</si>
  <si>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</si>
  <si>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</si>
  <si>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</si>
  <si>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</si>
  <si>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</si>
  <si>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</si>
  <si>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</si>
  <si>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</si>
  <si>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</si>
  <si>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</si>
  <si>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</si>
  <si>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</si>
  <si>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</si>
  <si>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</si>
  <si>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</si>
  <si>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</si>
  <si>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</si>
  <si>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</si>
  <si>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</si>
  <si>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</si>
  <si>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</si>
  <si>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</si>
  <si>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</si>
  <si>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</si>
  <si>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</si>
  <si>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</si>
  <si>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</si>
  <si>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</si>
  <si>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</si>
  <si>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</si>
  <si>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</si>
  <si>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</si>
  <si>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</si>
  <si>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</si>
  <si>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</si>
  <si>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</si>
  <si>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</si>
  <si>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</si>
  <si>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</si>
  <si>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</si>
  <si>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</si>
  <si>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</si>
  <si>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</si>
  <si>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</si>
  <si>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</si>
  <si>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</si>
  <si>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</si>
  <si>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</si>
  <si>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</si>
  <si>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</si>
  <si>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</si>
  <si>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</si>
  <si>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</si>
  <si>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</si>
  <si>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</si>
  <si>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</si>
  <si>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</si>
  <si>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</si>
  <si>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</si>
  <si>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</si>
  <si>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</si>
  <si>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</si>
  <si>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</si>
  <si>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</si>
  <si>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</si>
  <si>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</si>
  <si>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</si>
  <si>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</si>
  <si>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</si>
  <si>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</si>
  <si>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</si>
  <si>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</si>
  <si>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</si>
  <si>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</si>
  <si>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</si>
  <si>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</si>
  <si>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</si>
  <si>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</si>
  <si>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</si>
  <si>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</si>
  <si>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</si>
  <si>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</si>
  <si>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</si>
  <si>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</si>
  <si>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</si>
  <si>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</si>
  <si>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</si>
  <si>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</si>
  <si>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</si>
  <si>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</si>
  <si>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</si>
  <si>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</si>
  <si>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</si>
  <si>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</si>
  <si>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</si>
  <si>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</si>
  <si>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</si>
  <si>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</si>
  <si>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</si>
  <si>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</si>
  <si>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</si>
  <si>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</si>
  <si>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</si>
  <si>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</si>
  <si>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</si>
  <si>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</si>
  <si>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</si>
  <si>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</si>
  <si>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</si>
  <si>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</si>
  <si>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</si>
  <si>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</si>
  <si>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</si>
  <si>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</si>
  <si>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</si>
  <si>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</si>
  <si>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</si>
  <si>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</si>
  <si>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</si>
  <si>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</si>
  <si>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</si>
  <si>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</si>
  <si>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</si>
  <si>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</si>
  <si>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</si>
  <si>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</si>
  <si>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</si>
  <si>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</si>
  <si>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</si>
  <si>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</si>
  <si>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</si>
  <si>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</si>
  <si>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</si>
  <si>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</si>
  <si>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</si>
  <si>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</si>
  <si>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</si>
  <si>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</si>
  <si>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</si>
  <si>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</si>
  <si>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</si>
  <si>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</si>
  <si>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</si>
  <si>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</si>
  <si>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</si>
  <si>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</si>
  <si>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</si>
  <si>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</si>
  <si>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</si>
  <si>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</si>
  <si>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</si>
  <si>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</si>
  <si>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</si>
  <si>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</si>
  <si>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</si>
  <si>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</si>
  <si>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</si>
  <si>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</si>
  <si>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</si>
  <si>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</si>
  <si>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</si>
  <si>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</si>
  <si>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</si>
  <si>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</si>
  <si>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</si>
  <si>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</si>
  <si>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</si>
  <si>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</si>
  <si>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</si>
  <si>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</si>
  <si>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</si>
  <si>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</si>
  <si>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</si>
  <si>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</si>
  <si>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</si>
  <si>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</si>
  <si>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</si>
  <si>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</si>
  <si>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</si>
  <si>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</si>
  <si>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</si>
  <si>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</si>
  <si>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</si>
  <si>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</si>
  <si>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</si>
  <si>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</si>
  <si>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</si>
  <si>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</si>
  <si>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</si>
  <si>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</si>
  <si>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</si>
  <si>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</si>
  <si>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</si>
  <si>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</si>
  <si>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</si>
  <si>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</si>
  <si>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</si>
  <si>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</si>
  <si>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</si>
  <si>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</si>
  <si>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</si>
  <si>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</si>
  <si>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</si>
  <si>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</si>
  <si>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</si>
  <si>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</si>
  <si>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</si>
  <si>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</si>
  <si>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</si>
  <si>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</si>
  <si>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</si>
  <si>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</si>
  <si>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</si>
  <si>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</si>
  <si>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</si>
  <si>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</si>
  <si>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</si>
  <si>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</si>
  <si>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</si>
  <si>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</si>
  <si>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</si>
  <si>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</si>
  <si>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</si>
  <si>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</si>
  <si>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</si>
  <si>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</si>
  <si>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</si>
  <si>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</si>
  <si>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</si>
  <si>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</si>
  <si>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</si>
  <si>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</si>
  <si>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</si>
  <si>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</si>
  <si>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</si>
  <si>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</si>
  <si>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</si>
  <si>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</si>
  <si>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</si>
  <si>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</si>
  <si>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</si>
  <si>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</si>
  <si>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</si>
  <si>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</si>
  <si>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</si>
  <si>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</si>
  <si>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</si>
  <si>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</si>
  <si>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</si>
  <si>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</si>
  <si>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</si>
  <si>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</si>
  <si>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</si>
  <si>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</si>
  <si>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</si>
  <si>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</si>
  <si>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</si>
  <si>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</si>
  <si>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</si>
  <si>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</si>
  <si>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</si>
  <si>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</si>
  <si>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</si>
  <si>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</si>
  <si>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</si>
  <si>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</si>
  <si>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</si>
  <si>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</si>
  <si>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</si>
  <si>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</si>
  <si>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</si>
  <si>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</si>
  <si>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</si>
  <si>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</si>
  <si>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</si>
  <si>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</si>
  <si>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</si>
  <si>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</si>
  <si>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</si>
  <si>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</si>
  <si>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</si>
  <si>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</si>
  <si>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</si>
  <si>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</si>
  <si>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</si>
  <si>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</si>
  <si>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</si>
  <si>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</si>
  <si>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</si>
  <si>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</si>
  <si>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</si>
  <si>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</si>
  <si>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</si>
  <si>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</si>
  <si>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</si>
  <si>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</si>
  <si>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</si>
  <si>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</si>
  <si>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</si>
  <si>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</si>
  <si>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</si>
  <si>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</si>
  <si>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</si>
  <si>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</si>
  <si>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</si>
  <si>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</si>
  <si>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</si>
  <si>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</si>
  <si>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</si>
  <si>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</si>
  <si>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</si>
  <si>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</si>
  <si>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</si>
  <si>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</si>
  <si>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</si>
  <si>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</si>
  <si>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</si>
  <si>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</si>
  <si>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</si>
  <si>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</si>
  <si>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</si>
  <si>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</si>
  <si>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</si>
  <si>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</si>
  <si>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</si>
  <si>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</si>
  <si>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</si>
  <si>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</si>
  <si>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</si>
  <si>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</si>
  <si>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</si>
  <si>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</si>
  <si>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</si>
  <si>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</si>
  <si>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</si>
  <si>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</si>
  <si>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</si>
  <si>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</si>
  <si>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</si>
  <si>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</si>
  <si>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</si>
  <si>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</si>
  <si>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</si>
  <si>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</si>
  <si>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</si>
  <si>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</si>
  <si>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</si>
  <si>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</si>
  <si>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</si>
  <si>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</si>
  <si>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</si>
  <si>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</si>
  <si>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</si>
  <si>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</si>
  <si>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</si>
  <si>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</si>
  <si>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</si>
  <si>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</si>
  <si>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</si>
  <si>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</si>
  <si>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</si>
  <si>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</si>
  <si>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</si>
  <si>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</si>
  <si>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</si>
  <si>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</si>
  <si>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</si>
  <si>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</si>
  <si>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</si>
  <si>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</si>
  <si>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</si>
  <si>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</si>
  <si>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</si>
  <si>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</si>
  <si>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</si>
  <si>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</si>
  <si>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</si>
  <si>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</si>
  <si>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</si>
  <si>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</si>
  <si>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</si>
  <si>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</si>
  <si>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</si>
  <si>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</si>
  <si>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</si>
  <si>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</si>
  <si>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</si>
  <si>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</si>
  <si>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</si>
  <si>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</si>
  <si>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</si>
  <si>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</si>
  <si>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</si>
  <si>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</si>
  <si>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</si>
  <si>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</si>
  <si>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</si>
  <si>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</si>
  <si>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</si>
  <si>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</si>
  <si>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</si>
  <si>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</si>
  <si>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</si>
  <si>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</si>
  <si>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</si>
  <si>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</si>
  <si>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</si>
  <si>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</si>
  <si>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</si>
  <si>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</si>
  <si>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</si>
  <si>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</si>
  <si>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</si>
  <si>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</si>
  <si>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</si>
  <si>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</si>
  <si>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</si>
  <si>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</si>
  <si>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</si>
  <si>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</si>
  <si>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</si>
  <si>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</si>
  <si>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</si>
  <si>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</si>
  <si>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</si>
  <si>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</si>
  <si>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</si>
  <si>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</si>
  <si>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</si>
  <si>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</si>
  <si>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</si>
  <si>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</si>
  <si>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</si>
  <si>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</si>
  <si>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</si>
  <si>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</si>
  <si>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</si>
  <si>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</si>
  <si>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</si>
  <si>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</si>
  <si>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</si>
  <si>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</si>
  <si>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</si>
  <si>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</si>
  <si>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</si>
  <si>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</si>
  <si>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</si>
  <si>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</si>
  <si>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</si>
  <si>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</si>
  <si>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</si>
  <si>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</si>
  <si>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</si>
  <si>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</si>
  <si>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</si>
  <si>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</si>
  <si>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</si>
  <si>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</si>
  <si>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</si>
  <si>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</si>
  <si>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</si>
  <si>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</si>
  <si>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</si>
  <si>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</si>
  <si>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</si>
  <si>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</si>
  <si>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</si>
  <si>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</si>
  <si>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</si>
  <si>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</si>
  <si>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</si>
  <si>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</si>
  <si>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</si>
  <si>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</si>
  <si>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</si>
  <si>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</si>
  <si>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</si>
  <si>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</si>
  <si>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</si>
  <si>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</si>
  <si>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</si>
  <si>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</si>
  <si>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</si>
  <si>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</si>
  <si>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</si>
  <si>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</si>
  <si>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</si>
  <si>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</si>
  <si>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</si>
  <si>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</si>
  <si>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</si>
  <si>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</si>
  <si>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</si>
  <si>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</si>
  <si>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</si>
  <si>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</si>
  <si>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</si>
  <si>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</si>
  <si>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</si>
  <si>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</si>
  <si>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</si>
  <si>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</si>
  <si>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</si>
  <si>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</si>
  <si>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</si>
  <si>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</si>
  <si>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</si>
  <si>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</si>
  <si>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</si>
  <si>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</si>
  <si>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</si>
  <si>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</si>
  <si>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</si>
  <si>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</si>
  <si>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</si>
  <si>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</si>
  <si>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</si>
  <si>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</si>
  <si>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</si>
  <si>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</si>
  <si>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</si>
  <si>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</si>
  <si>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</si>
  <si>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</si>
  <si>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</si>
  <si>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</si>
  <si>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</si>
  <si>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</si>
  <si>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</si>
  <si>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</si>
  <si>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</si>
  <si>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</si>
  <si>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</si>
  <si>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</si>
  <si>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</si>
  <si>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</si>
  <si>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</si>
  <si>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</si>
  <si>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</si>
  <si>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</si>
  <si>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</si>
  <si>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</si>
  <si>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</si>
  <si>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</si>
  <si>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</si>
  <si>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</si>
  <si>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</si>
  <si>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</si>
  <si>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</si>
  <si>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</si>
  <si>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</si>
  <si>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</si>
  <si>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</si>
  <si>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</si>
  <si>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</si>
  <si>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</si>
  <si>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</si>
  <si>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</si>
  <si>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</si>
  <si>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</si>
  <si>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</si>
  <si>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</si>
  <si>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</si>
  <si>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</si>
  <si>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</si>
  <si>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</si>
  <si>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</si>
  <si>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</si>
  <si>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</si>
  <si>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</si>
  <si>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</si>
  <si>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</si>
  <si>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</si>
  <si>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</si>
  <si>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</si>
  <si>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</si>
  <si>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</si>
  <si>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</si>
  <si>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</si>
  <si>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</si>
  <si>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</si>
  <si>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</si>
  <si>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</si>
  <si>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</si>
  <si>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</si>
  <si>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</si>
  <si>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</si>
  <si>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</si>
  <si>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</si>
  <si>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</si>
  <si>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</si>
  <si>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</si>
  <si>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</si>
  <si>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</si>
  <si>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</si>
  <si>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</si>
  <si>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</si>
  <si>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</si>
  <si>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</si>
  <si>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</si>
  <si>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</si>
  <si>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</si>
  <si>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</si>
  <si>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</si>
  <si>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</si>
  <si>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</si>
  <si>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</si>
  <si>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</si>
  <si>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</si>
  <si>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</si>
  <si>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</si>
  <si>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</si>
  <si>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</si>
  <si>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</si>
  <si>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</si>
  <si>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</si>
  <si>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</si>
  <si>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</si>
  <si>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</si>
  <si>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</si>
  <si>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</si>
  <si>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</si>
  <si>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</si>
  <si>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</si>
  <si>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</si>
  <si>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</si>
  <si>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</si>
  <si>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</si>
  <si>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</si>
  <si>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</si>
  <si>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</si>
  <si>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</si>
  <si>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</si>
  <si>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</si>
  <si>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</si>
  <si>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</si>
  <si>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</si>
  <si>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</si>
  <si>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</si>
  <si>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</si>
  <si>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</si>
  <si>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</si>
  <si>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</si>
  <si>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</si>
  <si>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</si>
  <si>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</si>
  <si>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</si>
  <si>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</si>
  <si>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</si>
  <si>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</si>
  <si>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</si>
  <si>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</si>
  <si>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</si>
  <si>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</si>
  <si>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</si>
  <si>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</si>
  <si>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</si>
  <si>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</si>
  <si>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</si>
  <si>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</si>
  <si>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</si>
  <si>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</si>
  <si>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</si>
  <si>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</si>
  <si>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</si>
  <si>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</si>
  <si>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</si>
  <si>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</si>
  <si>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</si>
  <si>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</si>
  <si>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</si>
  <si>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</si>
  <si>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</si>
  <si>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</si>
  <si>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</si>
  <si>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</si>
  <si>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</si>
  <si>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</si>
  <si>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</si>
  <si>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</si>
  <si>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</si>
  <si>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</si>
  <si>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</si>
  <si>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</si>
  <si>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</si>
  <si>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</si>
  <si>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</si>
  <si>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</si>
  <si>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</si>
  <si>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</si>
  <si>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</si>
  <si>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</si>
  <si>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</si>
  <si>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</si>
  <si>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</si>
  <si>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</si>
  <si>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</si>
  <si>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</si>
  <si>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</si>
  <si>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</si>
  <si>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</si>
  <si>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</si>
  <si>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</si>
  <si>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</si>
  <si>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</si>
  <si>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</si>
  <si>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</si>
  <si>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</si>
  <si>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</si>
  <si>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</si>
  <si>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</si>
  <si>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</si>
  <si>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</si>
  <si>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</si>
  <si>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</si>
  <si>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</si>
  <si>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</si>
  <si>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</si>
  <si>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</si>
  <si>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</si>
  <si>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</si>
  <si>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</si>
  <si>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</si>
  <si>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</si>
  <si>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</si>
  <si>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</si>
  <si>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</si>
  <si>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</si>
  <si>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</si>
  <si>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</si>
  <si>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</si>
  <si>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</si>
  <si>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</si>
  <si>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</si>
  <si>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</si>
  <si>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</si>
  <si>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</si>
  <si>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</si>
  <si>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</si>
  <si>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</si>
  <si>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</si>
  <si>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</si>
  <si>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</si>
  <si>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</si>
  <si>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</si>
  <si>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</si>
  <si>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</si>
  <si>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</si>
  <si>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</si>
  <si>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</si>
  <si>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</si>
  <si>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</si>
  <si>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</si>
  <si>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</si>
  <si>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</si>
  <si>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</si>
  <si>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</si>
  <si>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</si>
  <si>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</si>
  <si>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</si>
  <si>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</si>
  <si>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</si>
  <si>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</si>
  <si>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</si>
  <si>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</si>
  <si>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</si>
  <si>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</si>
  <si>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</si>
  <si>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</si>
  <si>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</si>
  <si>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</si>
  <si>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</si>
  <si>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</si>
  <si>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</si>
  <si>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</si>
  <si>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</si>
  <si>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</si>
  <si>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</si>
  <si>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</si>
  <si>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</si>
  <si>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</si>
  <si>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</si>
  <si>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</si>
  <si>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</si>
  <si>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</si>
  <si>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</si>
  <si>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</si>
  <si>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</si>
  <si>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</si>
  <si>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</si>
  <si>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</si>
  <si>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</si>
  <si>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</si>
  <si>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</si>
  <si>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</si>
  <si>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</si>
  <si>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</si>
  <si>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</si>
  <si>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</si>
  <si>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</si>
  <si>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</si>
  <si>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</si>
  <si>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</si>
  <si>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</si>
  <si>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</si>
  <si>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</si>
  <si>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</si>
  <si>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</si>
  <si>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</si>
  <si>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</si>
  <si>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</si>
  <si>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</si>
  <si>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</si>
  <si>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</si>
  <si>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</si>
  <si>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</si>
  <si>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</si>
  <si>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</si>
  <si>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</si>
  <si>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</si>
  <si>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</si>
  <si>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</si>
  <si>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</si>
  <si>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</si>
  <si>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</si>
  <si>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</si>
  <si>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</si>
  <si>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</si>
  <si>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</si>
  <si>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</si>
  <si>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</si>
  <si>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</si>
  <si>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</si>
  <si>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</si>
  <si>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</si>
  <si>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</si>
  <si>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</si>
  <si>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</si>
  <si>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</si>
  <si>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</si>
  <si>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</si>
  <si>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</si>
  <si>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</si>
  <si>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</si>
  <si>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</si>
  <si>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</si>
  <si>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</si>
  <si>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</si>
  <si>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</si>
  <si>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</si>
  <si>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</si>
  <si>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</si>
  <si>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</si>
  <si>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</si>
  <si>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</si>
  <si>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</si>
  <si>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</si>
  <si>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</si>
  <si>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</si>
  <si>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</si>
  <si>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</si>
  <si>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</si>
  <si>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</si>
  <si>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</si>
  <si>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</si>
  <si>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</si>
  <si>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</si>
  <si>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</si>
  <si>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</si>
  <si>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</si>
  <si>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</si>
  <si>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</si>
  <si>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</si>
  <si>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</si>
  <si>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</si>
  <si>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</si>
  <si>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</si>
  <si>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</si>
  <si>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</si>
  <si>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</si>
  <si>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</si>
  <si>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</si>
  <si>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</si>
  <si>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</si>
  <si>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</si>
  <si>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</si>
  <si>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</si>
  <si>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</si>
  <si>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</si>
  <si>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</si>
  <si>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</si>
  <si>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</si>
  <si>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</si>
  <si>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</si>
  <si>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</si>
  <si>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</si>
  <si>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</si>
  <si>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</si>
  <si>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</si>
  <si>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</si>
  <si>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</si>
  <si>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</si>
  <si>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</si>
  <si>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</si>
  <si>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</si>
  <si>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</si>
  <si>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</si>
  <si>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</si>
  <si>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</si>
  <si>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</si>
  <si>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</si>
  <si>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</si>
  <si>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</si>
  <si>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</si>
  <si>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</si>
  <si>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</si>
  <si>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</si>
  <si>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</si>
  <si>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</si>
  <si>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</si>
  <si>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</si>
  <si>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</si>
  <si>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</si>
  <si>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</si>
  <si>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</si>
  <si>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</si>
  <si>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</si>
  <si>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</si>
  <si>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</si>
  <si>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</si>
  <si>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</si>
  <si>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</si>
  <si>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</si>
  <si>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</si>
  <si>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</si>
  <si>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</si>
  <si>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</si>
  <si>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</si>
  <si>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</si>
  <si>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</si>
  <si>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</si>
  <si>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</si>
  <si>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</si>
  <si>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</si>
  <si>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</si>
  <si>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</si>
  <si>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</si>
  <si>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</si>
  <si>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</si>
  <si>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</si>
  <si>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</si>
  <si>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</si>
  <si>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</si>
  <si>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</si>
  <si>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</si>
  <si>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</si>
  <si>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</si>
  <si>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</si>
  <si>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</si>
  <si>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</si>
  <si>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</si>
  <si>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</si>
  <si>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</si>
  <si>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</si>
  <si>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</si>
  <si>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</si>
  <si>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</si>
  <si>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</si>
  <si>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</si>
  <si>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</si>
  <si>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</si>
  <si>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</si>
  <si>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</si>
  <si>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</si>
  <si>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</si>
  <si>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</si>
  <si>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</si>
  <si>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</si>
  <si>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</si>
  <si>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</si>
  <si>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</si>
  <si>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</si>
  <si>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</si>
  <si>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</si>
  <si>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</si>
  <si>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</si>
  <si>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</si>
  <si>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</si>
  <si>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</si>
  <si>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</si>
  <si>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</si>
  <si>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</si>
  <si>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</si>
  <si>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</si>
  <si>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</si>
  <si>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</si>
  <si>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</si>
  <si>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</si>
  <si>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</si>
  <si>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</si>
  <si>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</si>
  <si>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</si>
  <si>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</si>
  <si>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</si>
  <si>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</si>
  <si>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</si>
  <si>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</si>
  <si>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</si>
  <si>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</si>
  <si>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</si>
  <si>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</si>
  <si>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</si>
  <si>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</si>
  <si>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</si>
  <si>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</si>
  <si>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</si>
  <si>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</si>
  <si>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</si>
  <si>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</si>
  <si>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</si>
  <si>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</si>
  <si>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</si>
  <si>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</si>
  <si>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</si>
  <si>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</si>
  <si>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</si>
  <si>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</si>
  <si>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</si>
  <si>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</si>
  <si>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</si>
  <si>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</si>
  <si>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</si>
  <si>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</si>
  <si>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</si>
  <si>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</si>
  <si>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</si>
  <si>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</si>
  <si>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</si>
  <si>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</si>
  <si>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</si>
  <si>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</si>
  <si>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</si>
  <si>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</si>
  <si>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</si>
  <si>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</si>
  <si>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</si>
  <si>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</si>
  <si>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</si>
  <si>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</si>
  <si>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</si>
  <si>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</si>
  <si>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</si>
  <si>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</si>
  <si>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</si>
  <si>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</si>
  <si>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</si>
  <si>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</si>
  <si>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</si>
  <si>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</si>
  <si>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</si>
  <si>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</si>
  <si>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</si>
  <si>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</si>
  <si>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</si>
  <si>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</si>
  <si>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</si>
  <si>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</si>
  <si>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</si>
  <si>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</si>
  <si>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</si>
  <si>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</si>
  <si>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</si>
  <si>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</si>
  <si>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</si>
  <si>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</si>
  <si>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</si>
  <si>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</si>
  <si>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</si>
  <si>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</si>
  <si>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</si>
  <si>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</si>
  <si>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</si>
  <si>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</si>
  <si>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</si>
  <si>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</si>
  <si>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</si>
  <si>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</si>
  <si>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</si>
  <si>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</si>
  <si>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</si>
  <si>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</si>
  <si>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</si>
  <si>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</si>
  <si>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</si>
  <si>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</si>
  <si>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</si>
  <si>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</si>
  <si>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</si>
  <si>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</si>
  <si>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</si>
  <si>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</si>
  <si>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</si>
  <si>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</si>
  <si>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</si>
  <si>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</si>
  <si>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</si>
  <si>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</si>
  <si>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</si>
  <si>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</si>
  <si>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</si>
  <si>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</si>
  <si>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</si>
  <si>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</si>
  <si>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</si>
  <si>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</si>
  <si>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</si>
  <si>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</si>
  <si>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</si>
  <si>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</si>
  <si>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</si>
  <si>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</si>
  <si>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</si>
  <si>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</si>
  <si>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</si>
  <si>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</si>
  <si>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</si>
  <si>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</si>
  <si>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</si>
  <si>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</si>
  <si>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</si>
  <si>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</si>
  <si>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</si>
  <si>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</si>
  <si>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</si>
  <si>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</si>
  <si>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</si>
  <si>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</si>
  <si>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</si>
  <si>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</si>
  <si>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</si>
  <si>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</si>
  <si>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</si>
  <si>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</si>
  <si>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</si>
  <si>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</si>
  <si>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</si>
  <si>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</si>
  <si>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</si>
  <si>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</si>
  <si>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</si>
  <si>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</si>
  <si>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</si>
  <si>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</si>
  <si>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</si>
  <si>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</si>
  <si>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</si>
  <si>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</si>
  <si>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</si>
  <si>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</si>
  <si>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</si>
  <si>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</si>
  <si>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</si>
  <si>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</si>
  <si>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</si>
  <si>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</si>
  <si>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</si>
  <si>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</si>
  <si>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</si>
  <si>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</si>
  <si>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</si>
  <si>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</si>
  <si>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</si>
  <si>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</si>
  <si>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</si>
  <si>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</si>
  <si>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</si>
  <si>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</si>
  <si>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</si>
  <si>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</si>
  <si>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</si>
  <si>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</si>
  <si>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</si>
  <si>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</si>
  <si>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</si>
  <si>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</si>
  <si>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</si>
  <si>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</si>
  <si>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</si>
  <si>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</si>
  <si>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</si>
  <si>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</si>
  <si>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</si>
  <si>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</si>
  <si>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</si>
  <si>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</si>
  <si>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</si>
  <si>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</si>
  <si>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</si>
  <si>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</si>
  <si>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</si>
  <si>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</si>
  <si>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</si>
  <si>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</si>
  <si>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</si>
  <si>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</si>
  <si>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</si>
  <si>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</si>
  <si>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</si>
  <si>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</si>
  <si>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</si>
  <si>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</si>
  <si>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</si>
  <si>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</si>
  <si>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</si>
  <si>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</si>
  <si>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</si>
  <si>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</si>
  <si>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</si>
  <si>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</si>
  <si>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</si>
  <si>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</si>
  <si>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</si>
  <si>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</si>
  <si>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</si>
  <si>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</si>
  <si>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</si>
  <si>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</si>
  <si>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</si>
  <si>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</si>
  <si>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</si>
  <si>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</si>
  <si>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</si>
  <si>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</si>
  <si>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</si>
  <si>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</si>
  <si>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</si>
  <si>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</si>
  <si>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</si>
  <si>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</si>
  <si>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</si>
  <si>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</si>
  <si>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</si>
  <si>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</si>
  <si>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</si>
  <si>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</si>
  <si>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</si>
  <si>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</si>
  <si>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</si>
  <si>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</si>
  <si>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</si>
  <si>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</si>
  <si>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</si>
  <si>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</si>
  <si>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</si>
  <si>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</si>
  <si>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</si>
  <si>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</si>
  <si>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</si>
  <si>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</si>
  <si>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</si>
  <si>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</si>
  <si>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</si>
  <si>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</si>
  <si>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</si>
  <si>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</si>
  <si>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</si>
  <si>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</si>
  <si>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</si>
  <si>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</si>
  <si>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</si>
  <si>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</si>
  <si>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</si>
  <si>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</si>
  <si>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</si>
  <si>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</si>
  <si>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</si>
  <si>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</si>
  <si>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</si>
  <si>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</si>
  <si>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</si>
  <si>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</si>
  <si>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</si>
  <si>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</si>
  <si>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</si>
  <si>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</si>
  <si>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</si>
  <si>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</si>
  <si>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</si>
  <si>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</si>
  <si>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</si>
  <si>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</si>
  <si>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</si>
  <si>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</si>
  <si>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</si>
  <si>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</si>
  <si>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</si>
  <si>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</si>
  <si>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</si>
  <si>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</si>
  <si>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</si>
  <si>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</si>
  <si>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</si>
  <si>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</si>
  <si>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</si>
  <si>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</si>
  <si>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</si>
  <si>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</si>
  <si>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</si>
  <si>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</si>
  <si>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</si>
  <si>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</si>
  <si>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</si>
  <si>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</si>
  <si>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</si>
  <si>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</si>
  <si>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</si>
  <si>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</si>
  <si>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</si>
  <si>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</si>
  <si>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</si>
  <si>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</si>
  <si>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</si>
  <si>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</si>
  <si>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</si>
  <si>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</si>
  <si>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</si>
  <si>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</si>
  <si>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</si>
  <si>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</si>
  <si>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</si>
  <si>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</si>
  <si>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</si>
  <si>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</si>
  <si>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</si>
  <si>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</si>
  <si>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</si>
  <si>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</si>
  <si>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</si>
  <si>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</si>
  <si>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</si>
  <si>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</si>
  <si>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</si>
  <si>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</si>
  <si>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</si>
  <si>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</si>
  <si>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</si>
  <si>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</si>
  <si>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</si>
  <si>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</si>
  <si>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</si>
  <si>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</si>
  <si>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</si>
  <si>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</si>
  <si>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</si>
  <si>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</si>
  <si>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</si>
  <si>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</si>
  <si>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</si>
  <si>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</si>
  <si>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</si>
  <si>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</si>
  <si>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</si>
  <si>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</si>
  <si>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</si>
  <si>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</si>
  <si>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</si>
  <si>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</si>
  <si>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</si>
  <si>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</si>
  <si>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</si>
  <si>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</si>
  <si>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</si>
  <si>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</si>
  <si>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</si>
  <si>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</si>
  <si>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</si>
  <si>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</si>
  <si>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</si>
  <si>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</si>
  <si>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</si>
  <si>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</si>
  <si>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</si>
  <si>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</si>
  <si>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</si>
  <si>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</si>
  <si>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</si>
  <si>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</si>
  <si>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</si>
  <si>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</si>
  <si>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</si>
  <si>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</si>
  <si>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</si>
  <si>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</si>
  <si>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</si>
  <si>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</si>
  <si>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</si>
  <si>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</si>
  <si>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</si>
  <si>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</si>
  <si>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</si>
  <si>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</si>
  <si>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</si>
  <si>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</si>
  <si>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</si>
  <si>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</si>
  <si>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</si>
  <si>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</si>
  <si>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</si>
  <si>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</si>
  <si>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</si>
  <si>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</si>
  <si>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</si>
  <si>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</si>
  <si>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</si>
  <si>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</si>
  <si>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</si>
  <si>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</si>
  <si>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</si>
  <si>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</si>
  <si>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</si>
  <si>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</si>
  <si>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</si>
  <si>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</si>
  <si>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</si>
  <si>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</si>
  <si>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</si>
  <si>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</si>
  <si>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</si>
  <si>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</si>
  <si>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</si>
  <si>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</si>
  <si>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</si>
  <si>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</si>
  <si>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</si>
  <si>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</si>
  <si>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</si>
  <si>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</si>
  <si>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</si>
  <si>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</si>
  <si>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</si>
  <si>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</si>
  <si>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</si>
  <si>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</si>
  <si>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</si>
  <si>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</si>
  <si>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</si>
  <si>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</si>
  <si>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</si>
  <si>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</si>
  <si>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</si>
  <si>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</si>
  <si>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</si>
  <si>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</si>
  <si>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</si>
  <si>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</si>
  <si>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</si>
  <si>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</si>
  <si>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</si>
  <si>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</si>
  <si>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</si>
  <si>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</si>
  <si>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</si>
  <si>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</si>
  <si>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</si>
  <si>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</si>
  <si>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</si>
  <si>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</si>
  <si>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</si>
  <si>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</si>
  <si>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</si>
  <si>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</si>
  <si>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</si>
  <si>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</si>
  <si>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</si>
  <si>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</si>
  <si>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</si>
  <si>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</si>
  <si>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</si>
  <si>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</si>
  <si>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</si>
  <si>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</si>
  <si>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</si>
  <si>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</si>
  <si>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</si>
  <si>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</si>
  <si>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</si>
  <si>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</si>
  <si>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</si>
  <si>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</si>
  <si>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</si>
  <si>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</si>
  <si>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</si>
  <si>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</si>
  <si>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</si>
  <si>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</si>
  <si>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</si>
  <si>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</si>
  <si>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</si>
  <si>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</si>
  <si>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</si>
  <si>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</si>
  <si>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</si>
  <si>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</si>
  <si>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</si>
  <si>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</si>
  <si>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</si>
  <si>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</si>
  <si>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</si>
  <si>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</si>
  <si>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</si>
  <si>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</si>
  <si>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</si>
  <si>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</si>
  <si>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</si>
  <si>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</si>
  <si>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</si>
  <si>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</si>
  <si>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</si>
  <si>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</si>
  <si>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</si>
  <si>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</si>
  <si>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</si>
  <si>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</si>
  <si>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</si>
  <si>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</si>
  <si>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</si>
  <si>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</si>
  <si>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</si>
  <si>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</si>
  <si>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</si>
  <si>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</si>
  <si>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</si>
  <si>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</si>
  <si>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</si>
  <si>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</si>
  <si>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</si>
  <si>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</si>
  <si>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</si>
  <si>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</si>
  <si>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</si>
  <si>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</si>
  <si>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</si>
  <si>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</si>
  <si>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</si>
  <si>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</si>
  <si>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</si>
  <si>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</si>
  <si>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</si>
  <si>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</si>
  <si>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</si>
  <si>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</si>
  <si>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</si>
  <si>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</si>
  <si>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</si>
  <si>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</si>
  <si>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</si>
  <si>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</si>
  <si>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</si>
  <si>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</si>
  <si>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</si>
  <si>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</si>
  <si>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</si>
  <si>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</si>
  <si>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</si>
  <si>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</si>
  <si>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</si>
  <si>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</si>
  <si>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</si>
  <si>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</si>
  <si>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</si>
  <si>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</si>
  <si>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</si>
  <si>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</si>
  <si>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</si>
  <si>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</si>
  <si>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</si>
  <si>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</si>
  <si>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</si>
  <si>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</si>
  <si>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</si>
  <si>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</si>
  <si>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</si>
  <si>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</si>
  <si>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</si>
  <si>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</si>
  <si>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</si>
  <si>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</si>
  <si>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</si>
  <si>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</si>
  <si>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</si>
  <si>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</si>
  <si>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</si>
  <si>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</si>
  <si>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</si>
  <si>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</si>
  <si>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</si>
  <si>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</si>
  <si>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</si>
  <si>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</si>
  <si>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</si>
  <si>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</si>
  <si>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</si>
  <si>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</si>
  <si>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</si>
  <si>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</si>
  <si>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</si>
  <si>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</si>
  <si>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</si>
  <si>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</si>
  <si>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</si>
  <si>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</si>
  <si>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</si>
  <si>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</si>
  <si>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</si>
  <si>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</si>
  <si>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</si>
  <si>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</si>
  <si>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</si>
  <si>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</si>
  <si>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</si>
  <si>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</si>
  <si>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</si>
  <si>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</si>
  <si>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</si>
  <si>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</si>
  <si>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</si>
  <si>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</si>
  <si>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</si>
  <si>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</si>
  <si>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</si>
  <si>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</si>
  <si>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</si>
  <si>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</si>
  <si>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</si>
  <si>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</si>
  <si>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</si>
  <si>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</si>
  <si>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</si>
  <si>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</si>
  <si>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</si>
  <si>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</si>
  <si>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</si>
  <si>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</si>
  <si>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</si>
  <si>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</si>
  <si>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</si>
  <si>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</si>
  <si>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</si>
  <si>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</si>
  <si>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</si>
  <si>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</si>
  <si>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</si>
  <si>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</si>
  <si>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</si>
  <si>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</si>
  <si>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</si>
  <si>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</si>
  <si>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</si>
  <si>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</si>
  <si>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</si>
  <si>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</si>
  <si>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</si>
  <si>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</si>
  <si>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</si>
  <si>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</si>
  <si>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</si>
  <si>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</si>
  <si>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</si>
  <si>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</si>
  <si>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</si>
  <si>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</si>
  <si>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</si>
  <si>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</si>
  <si>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</si>
  <si>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</si>
  <si>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</si>
  <si>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</si>
  <si>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</si>
  <si>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</si>
  <si>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</si>
  <si>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</si>
  <si>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</si>
  <si>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</si>
  <si>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</si>
  <si>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</si>
  <si>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</si>
  <si>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</si>
  <si>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</si>
  <si>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</si>
  <si>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</si>
  <si>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</si>
  <si>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</si>
  <si>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</si>
  <si>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</si>
  <si>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</si>
  <si>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</si>
  <si>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</si>
  <si>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</si>
  <si>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</si>
  <si>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</si>
  <si>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</si>
  <si>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</si>
  <si>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</si>
  <si>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</si>
  <si>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</si>
  <si>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</si>
  <si>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</si>
  <si>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</si>
  <si>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</si>
  <si>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</si>
  <si>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</si>
  <si>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</si>
  <si>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</si>
  <si>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</si>
  <si>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</si>
  <si>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</si>
  <si>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</si>
  <si>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</si>
  <si>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</si>
  <si>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</si>
  <si>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</si>
  <si>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</si>
  <si>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</si>
  <si>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</si>
  <si>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</si>
  <si>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</si>
  <si>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</si>
  <si>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</si>
  <si>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</si>
  <si>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</si>
  <si>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</si>
  <si>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</si>
  <si>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</si>
  <si>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</si>
  <si>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</si>
  <si>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</si>
  <si>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</si>
  <si>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</si>
  <si>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</si>
  <si>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</si>
  <si>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</si>
  <si>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</si>
  <si>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</si>
  <si>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</si>
  <si>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</si>
  <si>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</si>
  <si>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</si>
  <si>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</si>
  <si>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</si>
  <si>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</si>
  <si>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</si>
  <si>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</si>
  <si>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</si>
  <si>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</si>
  <si>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</si>
  <si>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</si>
  <si>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</si>
  <si>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</si>
  <si>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</si>
  <si>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</si>
  <si>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</si>
  <si>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</si>
  <si>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</si>
  <si>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</si>
  <si>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</si>
  <si>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</si>
  <si>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</si>
  <si>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</si>
  <si>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</si>
  <si>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</si>
  <si>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</si>
  <si>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</si>
  <si>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</si>
  <si>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</si>
  <si>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</si>
  <si>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</si>
  <si>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</si>
  <si>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</si>
  <si>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</si>
  <si>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</si>
  <si>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</si>
  <si>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</si>
  <si>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</si>
  <si>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</si>
  <si>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</si>
  <si>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</si>
  <si>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</si>
  <si>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</si>
  <si>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</si>
  <si>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</si>
  <si>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</si>
  <si>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</si>
  <si>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</si>
  <si>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</si>
  <si>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</si>
  <si>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</si>
  <si>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</si>
  <si>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</si>
  <si>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</si>
  <si>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</si>
  <si>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</si>
  <si>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</si>
  <si>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</si>
  <si>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</si>
  <si>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</si>
  <si>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</si>
  <si>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</si>
  <si>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</si>
  <si>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</si>
  <si>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</si>
  <si>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</si>
  <si>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</si>
  <si>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</si>
  <si>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</si>
  <si>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</si>
  <si>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</si>
  <si>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</si>
  <si>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</si>
  <si>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</si>
  <si>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</si>
  <si>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</si>
  <si>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</si>
  <si>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</si>
  <si>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</si>
  <si>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</si>
  <si>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</si>
  <si>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</si>
  <si>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</si>
  <si>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</si>
  <si>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</si>
  <si>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</si>
  <si>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</si>
  <si>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</si>
  <si>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</si>
  <si>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</si>
  <si>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</si>
  <si>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</si>
  <si>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</si>
  <si>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</si>
  <si>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</si>
  <si>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</si>
  <si>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</si>
  <si>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</si>
  <si>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</si>
  <si>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</si>
  <si>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</si>
  <si>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</si>
  <si>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</si>
  <si>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</si>
  <si>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</si>
  <si>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</si>
  <si>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</si>
  <si>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</si>
  <si>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</si>
  <si>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</si>
  <si>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</si>
  <si>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</si>
  <si>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</si>
  <si>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</si>
  <si>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</si>
  <si>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</si>
  <si>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</si>
  <si>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</si>
  <si>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</si>
  <si>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</si>
  <si>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</si>
  <si>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</si>
  <si>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</si>
  <si>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</si>
  <si>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</si>
  <si>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</si>
  <si>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</si>
  <si>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</si>
  <si>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</si>
  <si>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</si>
  <si>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</si>
  <si>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</si>
  <si>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</si>
  <si>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</si>
  <si>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</si>
  <si>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</si>
  <si>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</si>
  <si>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</si>
  <si>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</si>
  <si>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</si>
  <si>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</si>
  <si>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</si>
  <si>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</si>
  <si>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</si>
  <si>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</si>
  <si>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</si>
  <si>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</si>
  <si>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</si>
  <si>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</si>
  <si>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</si>
  <si>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</si>
  <si>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</si>
  <si>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</si>
  <si>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</si>
  <si>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</si>
  <si>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</si>
  <si>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</si>
  <si>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</si>
  <si>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</si>
  <si>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</si>
  <si>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</si>
  <si>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</si>
  <si>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</si>
  <si>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</si>
  <si>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</si>
  <si>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</si>
  <si>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</si>
  <si>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</si>
  <si>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</si>
  <si>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</si>
  <si>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</si>
  <si>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</si>
  <si>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</si>
  <si>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</si>
  <si>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</si>
  <si>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</si>
  <si>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</si>
  <si>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</si>
  <si>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</si>
  <si>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</si>
  <si>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</si>
  <si>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</si>
  <si>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</si>
  <si>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</si>
  <si>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</si>
  <si>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</si>
  <si>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</si>
  <si>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</si>
  <si>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</si>
  <si>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</si>
  <si>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</si>
  <si>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</si>
  <si>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</si>
  <si>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</si>
  <si>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</si>
  <si>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</si>
  <si>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</si>
  <si>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</si>
  <si>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</si>
  <si>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</si>
  <si>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</si>
  <si>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</si>
  <si>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</si>
  <si>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</si>
  <si>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</si>
  <si>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</si>
  <si>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</si>
  <si>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</si>
  <si>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</si>
  <si>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</si>
  <si>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</si>
  <si>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</si>
  <si>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</si>
  <si>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</si>
  <si>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</si>
  <si>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</si>
  <si>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</si>
  <si>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</si>
  <si>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</si>
  <si>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</si>
  <si>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</si>
  <si>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</si>
  <si>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</si>
  <si>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</si>
  <si>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</si>
  <si>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</si>
  <si>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</si>
  <si>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</si>
  <si>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</si>
  <si>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</si>
  <si>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</si>
  <si>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</si>
  <si>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</si>
  <si>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</si>
  <si>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</si>
  <si>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</si>
  <si>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</si>
  <si>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</si>
  <si>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</si>
  <si>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</si>
  <si>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</si>
  <si>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</si>
  <si>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</si>
  <si>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</si>
  <si>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</si>
  <si>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</si>
  <si>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</si>
  <si>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</si>
  <si>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</si>
  <si>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</si>
  <si>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</si>
  <si>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</si>
  <si>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</si>
  <si>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</si>
  <si>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</si>
  <si>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</si>
  <si>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</si>
  <si>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</si>
  <si>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</si>
  <si>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</si>
  <si>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</si>
  <si>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</si>
  <si>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</si>
  <si>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</si>
  <si>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</si>
  <si>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</si>
  <si>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</si>
  <si>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</si>
  <si>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</si>
  <si>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</si>
  <si>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</si>
  <si>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</si>
  <si>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</si>
  <si>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</si>
  <si>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</si>
  <si>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</si>
  <si>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</si>
  <si>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</si>
  <si>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</si>
  <si>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</si>
  <si>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</si>
  <si>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</si>
  <si>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</si>
  <si>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</si>
  <si>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</si>
  <si>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</si>
  <si>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</si>
  <si>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</si>
  <si>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</si>
  <si>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</si>
  <si>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</si>
  <si>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</si>
  <si>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</si>
  <si>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</si>
  <si>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</si>
  <si>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</si>
  <si>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</si>
  <si>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</si>
  <si>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</si>
  <si>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</si>
  <si>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</si>
  <si>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</si>
  <si>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</si>
  <si>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</si>
  <si>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</si>
  <si>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</si>
  <si>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</si>
  <si>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</si>
  <si>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</si>
  <si>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</si>
  <si>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</si>
  <si>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</si>
  <si>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</si>
  <si>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</si>
  <si>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</si>
  <si>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</si>
  <si>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</si>
  <si>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</si>
  <si>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</si>
  <si>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</si>
  <si>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</si>
  <si>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</si>
  <si>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</si>
  <si>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</si>
  <si>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</si>
  <si>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</si>
  <si>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</si>
  <si>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</si>
  <si>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</si>
  <si>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</si>
  <si>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</si>
  <si>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</si>
  <si>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</si>
  <si>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</si>
  <si>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</si>
  <si>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</si>
  <si>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</si>
  <si>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</si>
  <si>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</si>
  <si>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</si>
  <si>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</si>
  <si>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</si>
  <si>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</si>
  <si>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</si>
  <si>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</si>
  <si>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</si>
  <si>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</si>
  <si>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</si>
  <si>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</si>
  <si>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</si>
  <si>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</si>
  <si>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</si>
  <si>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</si>
  <si>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</si>
  <si>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</si>
  <si>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</si>
  <si>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</si>
  <si>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</si>
  <si>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</si>
  <si>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</si>
  <si>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</si>
  <si>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</si>
  <si>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</si>
  <si>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</si>
  <si>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</si>
  <si>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</si>
  <si>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</si>
  <si>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</si>
  <si>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</si>
  <si>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</si>
  <si>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</si>
  <si>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</si>
  <si>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</si>
  <si>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</si>
  <si>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</si>
  <si>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</si>
  <si>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</si>
  <si>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</si>
  <si>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</si>
  <si>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</si>
  <si>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</si>
  <si>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</si>
  <si>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</si>
  <si>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</si>
  <si>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</si>
  <si>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</si>
  <si>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</si>
  <si>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</si>
  <si>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</si>
  <si>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</si>
  <si>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</si>
  <si>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</si>
  <si>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</si>
  <si>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</si>
  <si>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</si>
  <si>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</si>
  <si>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</si>
  <si>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</si>
  <si>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</si>
  <si>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</si>
  <si>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</si>
  <si>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</si>
  <si>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</si>
  <si>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</si>
  <si>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</si>
  <si>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</si>
  <si>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</si>
  <si>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</si>
  <si>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</si>
  <si>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</si>
  <si>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</si>
  <si>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</si>
  <si>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</si>
  <si>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</si>
  <si>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</si>
  <si>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</si>
  <si>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</si>
  <si>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</si>
  <si>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</si>
  <si>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</si>
  <si>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</si>
  <si>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</si>
  <si>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</si>
  <si>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</si>
  <si>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</si>
  <si>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</si>
  <si>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</si>
  <si>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</si>
  <si>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</si>
  <si>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</si>
  <si>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</si>
  <si>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</si>
  <si>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</si>
  <si>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</si>
  <si>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</si>
  <si>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</si>
  <si>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</si>
  <si>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</si>
  <si>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</si>
  <si>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</si>
  <si>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</si>
  <si>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</si>
  <si>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</si>
  <si>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</si>
  <si>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</si>
  <si>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</si>
  <si>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</si>
  <si>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</si>
  <si>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</si>
  <si>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</si>
  <si>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</si>
  <si>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</si>
  <si>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</si>
  <si>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</si>
  <si>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</si>
  <si>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</si>
  <si>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</si>
  <si>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</si>
  <si>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</si>
  <si>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</si>
  <si>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</si>
  <si>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</si>
  <si>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</si>
  <si>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</si>
  <si>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</si>
  <si>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</si>
  <si>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</si>
  <si>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</si>
  <si>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</si>
  <si>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</si>
  <si>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</si>
  <si>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</si>
  <si>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</si>
  <si>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</si>
  <si>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</si>
  <si>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</si>
  <si>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</si>
  <si>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</si>
  <si>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</si>
  <si>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</si>
  <si>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</si>
  <si>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</si>
  <si>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</si>
  <si>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</si>
  <si>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</si>
  <si>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</si>
  <si>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</si>
  <si>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</si>
  <si>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</si>
  <si>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</si>
  <si>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</si>
  <si>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</si>
  <si>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</si>
  <si>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</si>
  <si>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</si>
  <si>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</si>
  <si>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</si>
  <si>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</si>
  <si>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</si>
  <si>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</si>
  <si>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</si>
  <si>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</si>
  <si>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</si>
  <si>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</si>
  <si>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</si>
  <si>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</si>
  <si>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</si>
  <si>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</si>
  <si>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</si>
  <si>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</si>
  <si>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</si>
  <si>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</si>
  <si>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</si>
  <si>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</si>
  <si>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</si>
  <si>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</si>
  <si>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</si>
  <si>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</si>
  <si>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</si>
  <si>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</si>
  <si>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</si>
  <si>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</si>
  <si>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</si>
  <si>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</si>
  <si>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</si>
  <si>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</si>
  <si>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</si>
  <si>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</si>
  <si>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</si>
  <si>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</si>
  <si>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</si>
  <si>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</si>
  <si>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</si>
  <si>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</si>
  <si>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</si>
  <si>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</si>
  <si>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</si>
  <si>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</si>
  <si>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</si>
  <si>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</si>
  <si>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</si>
  <si>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</si>
  <si>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</si>
  <si>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</si>
  <si>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</si>
  <si>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</si>
  <si>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</si>
  <si>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</si>
  <si>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</si>
  <si>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</si>
  <si>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</si>
  <si>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</si>
  <si>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</si>
  <si>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</si>
  <si>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</si>
  <si>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</si>
  <si>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</si>
  <si>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</si>
  <si>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</si>
  <si>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</si>
  <si>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</si>
  <si>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</si>
  <si>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</si>
  <si>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</si>
  <si>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</si>
  <si>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</si>
  <si>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</si>
  <si>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</si>
  <si>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</si>
  <si>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</si>
  <si>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</si>
  <si>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</si>
  <si>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</si>
  <si>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</si>
  <si>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</si>
  <si>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</si>
  <si>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</si>
  <si>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</si>
  <si>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</si>
  <si>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</si>
  <si>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</si>
  <si>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</si>
  <si>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</si>
  <si>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</si>
  <si>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</si>
  <si>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</si>
  <si>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</si>
  <si>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</si>
  <si>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</si>
  <si>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</si>
  <si>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</si>
  <si>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</si>
  <si>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</si>
  <si>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</si>
  <si>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</si>
  <si>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</si>
  <si>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</si>
  <si>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</si>
  <si>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</si>
  <si>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</si>
  <si>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</si>
  <si>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</si>
  <si>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</si>
  <si>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</si>
  <si>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</si>
  <si>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</si>
  <si>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</si>
  <si>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</si>
  <si>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</si>
  <si>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</si>
  <si>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</si>
  <si>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</si>
  <si>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</si>
  <si>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</si>
  <si>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</si>
  <si>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</si>
  <si>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</si>
  <si>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</si>
  <si>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</si>
  <si>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</si>
  <si>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</si>
  <si>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</si>
  <si>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</si>
  <si>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</si>
  <si>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</si>
  <si>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</si>
  <si>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</si>
  <si>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</si>
  <si>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</si>
  <si>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</si>
  <si>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</si>
  <si>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</si>
  <si>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</si>
  <si>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</si>
  <si>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</si>
  <si>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</si>
  <si>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</si>
  <si>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</si>
  <si>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</si>
  <si>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</si>
  <si>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</si>
  <si>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</si>
  <si>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</si>
  <si>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</si>
  <si>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</si>
  <si>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</si>
  <si>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</si>
  <si>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</si>
  <si>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</si>
  <si>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</si>
  <si>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</si>
  <si>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</si>
  <si>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</si>
  <si>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</si>
  <si>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</si>
  <si>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</si>
  <si>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</si>
  <si>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</si>
  <si>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</si>
  <si>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</si>
  <si>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</si>
  <si>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</si>
  <si>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</si>
  <si>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</si>
  <si>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</si>
  <si>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</si>
  <si>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</si>
  <si>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</si>
  <si>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</si>
  <si>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</si>
  <si>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</si>
  <si>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</si>
  <si>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</si>
  <si>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</si>
  <si>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</si>
  <si>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</si>
  <si>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</si>
  <si>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</si>
  <si>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</si>
  <si>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</si>
  <si>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</si>
  <si>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</si>
  <si>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</si>
  <si>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</si>
  <si>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</si>
  <si>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</si>
  <si>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</si>
  <si>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</si>
  <si>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</si>
  <si>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</si>
  <si>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</si>
  <si>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</si>
  <si>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</si>
  <si>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</si>
  <si>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</si>
  <si>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</si>
  <si>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</si>
  <si>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</si>
  <si>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</si>
  <si>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</si>
  <si>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</si>
  <si>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</si>
  <si>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</si>
  <si>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</si>
  <si>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</si>
  <si>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</si>
  <si>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</si>
  <si>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</si>
  <si>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</si>
  <si>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</si>
  <si>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</si>
  <si>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</si>
  <si>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</si>
  <si>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</si>
  <si>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</si>
  <si>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</si>
  <si>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</si>
  <si>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</si>
  <si>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</si>
  <si>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</si>
  <si>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</si>
  <si>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</si>
  <si>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</si>
  <si>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</si>
  <si>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</si>
  <si>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</si>
  <si>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</si>
  <si>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</si>
  <si>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</si>
  <si>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</si>
  <si>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</si>
  <si>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</si>
  <si>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</si>
  <si>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</si>
  <si>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</si>
  <si>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</si>
  <si>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</si>
  <si>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</si>
  <si>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</si>
  <si>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</si>
  <si>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</si>
  <si>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</si>
  <si>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</si>
  <si>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</si>
  <si>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</si>
  <si>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</si>
  <si>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</si>
  <si>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</si>
  <si>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</si>
  <si>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</si>
  <si>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</si>
  <si>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</si>
  <si>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</si>
  <si>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</si>
  <si>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</si>
  <si>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</si>
  <si>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</si>
  <si>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</si>
  <si>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</si>
  <si>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</si>
  <si>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</si>
  <si>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</si>
  <si>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</si>
  <si>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</si>
  <si>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</si>
  <si>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</si>
  <si>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</si>
  <si>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</si>
  <si>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</si>
  <si>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</si>
  <si>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</si>
  <si>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</si>
  <si>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</si>
  <si>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</si>
  <si>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</si>
  <si>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</si>
  <si>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</si>
  <si>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</si>
  <si>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</si>
  <si>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</si>
  <si>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</si>
  <si>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</si>
  <si>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</si>
  <si>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</si>
  <si>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</si>
  <si>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</si>
  <si>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</si>
  <si>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</si>
  <si>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</si>
  <si>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</si>
  <si>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</si>
  <si>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</si>
  <si>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</si>
  <si>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</si>
  <si>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</si>
  <si>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</si>
  <si>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</si>
  <si>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</si>
  <si>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</si>
  <si>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</si>
  <si>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</si>
  <si>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</si>
  <si>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</si>
  <si>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</si>
  <si>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</si>
  <si>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</si>
  <si>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</si>
  <si>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</si>
  <si>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</si>
  <si>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</si>
  <si>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</si>
  <si>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</si>
  <si>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</si>
  <si>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</si>
  <si>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</si>
  <si>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</si>
  <si>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</si>
  <si>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</si>
  <si>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</si>
  <si>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</si>
  <si>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</si>
  <si>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</si>
  <si>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</si>
  <si>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</si>
  <si>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</si>
  <si>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</si>
  <si>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</si>
  <si>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</si>
  <si>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</si>
  <si>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</si>
  <si>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</si>
  <si>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</si>
  <si>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</si>
  <si>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</si>
  <si>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</si>
  <si>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</si>
  <si>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</si>
  <si>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</si>
  <si>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</si>
  <si>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</si>
  <si>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</si>
  <si>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</si>
  <si>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</si>
  <si>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</si>
  <si>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</si>
  <si>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</si>
  <si>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</si>
  <si>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</si>
  <si>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</si>
  <si>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</si>
  <si>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</si>
  <si>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</si>
  <si>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</si>
  <si>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</si>
  <si>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</si>
  <si>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</si>
  <si>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</si>
  <si>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</si>
  <si>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</si>
  <si>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</si>
  <si>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</si>
  <si>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</si>
  <si>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</si>
  <si>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</si>
  <si>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</si>
  <si>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</si>
  <si>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</si>
  <si>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</si>
  <si>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</si>
  <si>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</si>
  <si>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</si>
  <si>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</si>
  <si>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</si>
  <si>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</si>
  <si>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</si>
  <si>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</si>
  <si>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</si>
  <si>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</si>
  <si>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</si>
  <si>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</si>
  <si>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</si>
  <si>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</si>
  <si>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</si>
  <si>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</si>
  <si>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</si>
  <si>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</si>
  <si>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</si>
  <si>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</si>
  <si>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</si>
  <si>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</si>
  <si>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</si>
  <si>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</si>
  <si>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</si>
  <si>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</si>
  <si>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</si>
  <si>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</si>
  <si>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</si>
  <si>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</si>
  <si>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</si>
  <si>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</si>
  <si>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</si>
  <si>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</si>
  <si>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</si>
  <si>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</si>
  <si>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</si>
  <si>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</si>
  <si>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</si>
  <si>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</si>
  <si>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</si>
  <si>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</si>
  <si>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</si>
  <si>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</si>
  <si>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</si>
  <si>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</si>
  <si>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</si>
  <si>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</si>
  <si>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</si>
  <si>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</si>
  <si>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</si>
  <si>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</si>
  <si>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</si>
  <si>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</si>
  <si>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</si>
  <si>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</si>
  <si>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</si>
  <si>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</si>
  <si>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</si>
  <si>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</si>
  <si>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</si>
  <si>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</si>
  <si>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</si>
  <si>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</si>
  <si>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</si>
  <si>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</si>
  <si>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</si>
  <si>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</si>
  <si>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</si>
  <si>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</si>
  <si>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</si>
  <si>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</si>
  <si>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</si>
  <si>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</si>
  <si>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</si>
  <si>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</si>
  <si>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</si>
  <si>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</si>
  <si>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</si>
  <si>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</si>
  <si>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</si>
  <si>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</si>
  <si>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</si>
  <si>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</si>
  <si>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</si>
  <si>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</si>
  <si>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</si>
  <si>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</si>
  <si>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</si>
  <si>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</si>
  <si>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</si>
  <si>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</si>
  <si>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</si>
  <si>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</si>
  <si>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</si>
  <si>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</si>
  <si>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</si>
  <si>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</si>
  <si>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</si>
  <si>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</si>
  <si>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</si>
  <si>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</si>
  <si>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</si>
  <si>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</si>
  <si>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</si>
  <si>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</si>
  <si>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</si>
  <si>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</si>
  <si>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</si>
  <si>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</si>
  <si>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</si>
  <si>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</si>
  <si>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</si>
  <si>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</si>
  <si>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</si>
  <si>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</si>
  <si>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</si>
  <si>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</si>
  <si>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</si>
  <si>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</si>
  <si>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</si>
  <si>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</si>
  <si>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</si>
  <si>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</si>
  <si>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</si>
  <si>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</si>
  <si>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</si>
  <si>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</si>
  <si>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</si>
  <si>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</si>
  <si>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</si>
  <si>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</si>
  <si>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</si>
  <si>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</si>
  <si>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</si>
  <si>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</si>
  <si>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</si>
  <si>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</si>
  <si>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</si>
  <si>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</si>
  <si>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</si>
  <si>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</si>
  <si>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</si>
  <si>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</si>
  <si>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</si>
  <si>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</si>
  <si>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</si>
  <si>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</si>
  <si>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</si>
  <si>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</si>
  <si>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</si>
  <si>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</si>
  <si>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</si>
  <si>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</si>
  <si>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</si>
  <si>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</si>
  <si>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</si>
  <si>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</si>
  <si>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</si>
  <si>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</si>
  <si>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</si>
  <si>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</si>
  <si>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</si>
  <si>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</si>
  <si>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</si>
  <si>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</si>
  <si>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</si>
  <si>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</si>
  <si>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</si>
  <si>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</si>
  <si>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</si>
  <si>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</si>
  <si>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</si>
  <si>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</si>
  <si>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</si>
  <si>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</si>
  <si>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</si>
  <si>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</si>
  <si>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</si>
  <si>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</si>
  <si>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</si>
  <si>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</si>
  <si>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</si>
  <si>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</si>
  <si>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</si>
  <si>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</si>
  <si>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</si>
  <si>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</si>
  <si>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</si>
  <si>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</si>
  <si>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</si>
  <si>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</si>
  <si>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</si>
  <si>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</si>
  <si>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</si>
  <si>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</si>
  <si>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</si>
  <si>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</si>
  <si>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</si>
  <si>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</si>
  <si>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</si>
  <si>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</si>
  <si>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</si>
  <si>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</si>
  <si>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</si>
  <si>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</si>
  <si>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</si>
  <si>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</si>
  <si>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</si>
  <si>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</si>
  <si>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</si>
  <si>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</si>
  <si>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</si>
  <si>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</si>
  <si>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</si>
  <si>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</si>
  <si>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</si>
  <si>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</si>
  <si>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</si>
  <si>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</si>
  <si>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</si>
  <si>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</si>
  <si>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</si>
  <si>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</si>
  <si>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</si>
  <si>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</si>
  <si>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</si>
  <si>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</si>
  <si>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</si>
  <si>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</si>
  <si>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</si>
  <si>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</si>
  <si>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</si>
  <si>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</si>
  <si>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</si>
  <si>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</si>
  <si>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</si>
  <si>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</si>
  <si>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</si>
  <si>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</si>
  <si>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</si>
  <si>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</si>
  <si>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</si>
  <si>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</si>
  <si>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</si>
  <si>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</si>
  <si>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</si>
  <si>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</si>
  <si>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</si>
  <si>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</si>
  <si>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</si>
  <si>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</si>
  <si>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</si>
  <si>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</si>
  <si>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</si>
  <si>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</si>
  <si>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</si>
  <si>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</si>
  <si>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</si>
  <si>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</si>
  <si>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</si>
  <si>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</si>
  <si>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</si>
  <si>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</si>
  <si>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</si>
  <si>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</si>
  <si>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</si>
  <si>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</si>
  <si>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</si>
  <si>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</si>
  <si>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</si>
  <si>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</si>
  <si>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</si>
  <si>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</si>
  <si>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</si>
  <si>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</si>
  <si>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</si>
  <si>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</si>
  <si>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</si>
  <si>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</si>
  <si>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</si>
  <si>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</si>
  <si>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</si>
  <si>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</si>
  <si>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</si>
  <si>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</si>
  <si>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</si>
  <si>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</si>
  <si>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</si>
  <si>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</si>
  <si>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</si>
  <si>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</si>
  <si>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</si>
  <si>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</si>
  <si>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</si>
  <si>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</si>
  <si>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</si>
  <si>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</si>
  <si>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</si>
  <si>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</si>
  <si>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</si>
  <si>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</si>
  <si>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</si>
  <si>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</si>
  <si>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</si>
  <si>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</si>
  <si>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</si>
  <si>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</si>
  <si>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</si>
  <si>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</si>
  <si>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</si>
  <si>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</si>
  <si>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</si>
  <si>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</si>
  <si>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</si>
  <si>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</si>
  <si>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</si>
  <si>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</si>
  <si>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</si>
  <si>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</si>
  <si>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</si>
  <si>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</si>
  <si>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</si>
  <si>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</si>
  <si>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</si>
  <si>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</si>
  <si>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</si>
  <si>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</si>
  <si>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</si>
  <si>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</si>
  <si>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</si>
  <si>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</si>
  <si>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</si>
  <si>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</si>
  <si>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</si>
  <si>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</si>
  <si>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</si>
  <si>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</si>
  <si>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</si>
  <si>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</si>
  <si>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</si>
  <si>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</si>
  <si>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</si>
  <si>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</si>
  <si>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</si>
  <si>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</si>
  <si>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</si>
  <si>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</si>
  <si>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</si>
  <si>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</si>
  <si>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</si>
  <si>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</si>
  <si>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</si>
  <si>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</si>
  <si>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</si>
  <si>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</si>
  <si>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</si>
  <si>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</si>
  <si>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</si>
  <si>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</si>
  <si>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</si>
  <si>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</si>
  <si>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</si>
  <si>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</si>
  <si>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</si>
  <si>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</si>
  <si>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</si>
  <si>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</si>
  <si>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</si>
  <si>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</si>
  <si>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</si>
  <si>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</si>
  <si>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</si>
  <si>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</si>
  <si>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</si>
  <si>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</si>
  <si>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</si>
  <si>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</si>
  <si>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</si>
  <si>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</si>
  <si>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</si>
  <si>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</si>
  <si>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</si>
  <si>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</si>
  <si>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</si>
  <si>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</si>
  <si>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</si>
  <si>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</si>
  <si>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</si>
  <si>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</si>
  <si>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</si>
  <si>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</si>
  <si>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</si>
  <si>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</si>
  <si>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</si>
  <si>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</si>
  <si>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</si>
  <si>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</si>
  <si>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</si>
  <si>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</si>
  <si>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</si>
  <si>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</si>
  <si>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</si>
  <si>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</si>
  <si>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</si>
  <si>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</si>
  <si>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</si>
  <si>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</si>
  <si>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</si>
  <si>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</si>
  <si>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</si>
  <si>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</si>
  <si>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</si>
  <si>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</si>
  <si>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</si>
  <si>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</si>
  <si>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</si>
  <si>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</si>
  <si>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</si>
  <si>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</si>
  <si>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</si>
  <si>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</si>
  <si>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</si>
  <si>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</si>
  <si>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</si>
  <si>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</si>
  <si>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</si>
  <si>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</si>
  <si>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</si>
  <si>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</si>
  <si>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</si>
  <si>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</si>
  <si>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</si>
  <si>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</si>
  <si>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</si>
  <si>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</si>
  <si>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</si>
  <si>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</si>
  <si>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</si>
  <si>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</si>
  <si>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</si>
  <si>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</si>
  <si>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</si>
  <si>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</si>
  <si>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</si>
  <si>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</si>
  <si>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</si>
  <si>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</si>
  <si>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</si>
  <si>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</si>
  <si>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</si>
  <si>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</si>
  <si>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</si>
  <si>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</si>
  <si>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</si>
  <si>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</si>
  <si>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</si>
  <si>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</si>
  <si>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</si>
  <si>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</si>
  <si>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</si>
  <si>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</si>
  <si>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</si>
  <si>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</si>
  <si>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</si>
  <si>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</si>
  <si>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</si>
  <si>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</si>
  <si>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</si>
  <si>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</si>
  <si>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</si>
  <si>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</si>
  <si>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</si>
  <si>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</si>
  <si>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</si>
  <si>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</si>
  <si>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</si>
  <si>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</si>
  <si>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</si>
  <si>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</si>
  <si>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</si>
  <si>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</si>
  <si>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</si>
  <si>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</si>
  <si>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</si>
  <si>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</si>
  <si>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</si>
  <si>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</si>
  <si>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</si>
  <si>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</si>
  <si>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</si>
  <si>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</si>
  <si>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</si>
  <si>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</si>
  <si>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</si>
  <si>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</si>
  <si>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</si>
  <si>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</si>
  <si>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</si>
  <si>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</si>
  <si>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</si>
  <si>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</si>
  <si>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</si>
  <si>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</si>
  <si>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</si>
  <si>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</si>
  <si>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</si>
  <si>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</si>
  <si>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</si>
  <si>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</si>
  <si>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</si>
  <si>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</si>
  <si>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</si>
  <si>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</si>
  <si>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</si>
  <si>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</si>
  <si>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</si>
  <si>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</si>
  <si>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</si>
  <si>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</si>
  <si>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</si>
  <si>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</si>
  <si>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</si>
  <si>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</si>
  <si>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</si>
  <si>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</si>
  <si>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</si>
  <si>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</si>
  <si>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</si>
  <si>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</si>
  <si>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</si>
  <si>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</si>
  <si>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</si>
  <si>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</si>
  <si>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</si>
  <si>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</si>
  <si>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</si>
  <si>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</si>
  <si>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</si>
  <si>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</si>
  <si>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</si>
  <si>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</si>
  <si>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</si>
  <si>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</si>
  <si>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</si>
  <si>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</si>
  <si>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</si>
  <si>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</si>
  <si>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</si>
  <si>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</si>
  <si>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</si>
  <si>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</si>
  <si>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</si>
  <si>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</si>
  <si>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</si>
  <si>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</si>
  <si>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</si>
  <si>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</si>
  <si>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</si>
  <si>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</si>
  <si>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</si>
  <si>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</si>
  <si>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</si>
  <si>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</si>
  <si>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</si>
  <si>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</si>
  <si>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</si>
  <si>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</si>
  <si>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</si>
  <si>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</si>
  <si>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</si>
  <si>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</si>
  <si>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</si>
  <si>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</si>
  <si>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</si>
  <si>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</si>
  <si>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</si>
  <si>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</si>
  <si>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</si>
  <si>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</si>
  <si>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</si>
  <si>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</si>
  <si>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</si>
  <si>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</si>
  <si>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</si>
  <si>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</si>
  <si>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</si>
  <si>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</si>
  <si>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</si>
  <si>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</si>
  <si>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</si>
  <si>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</si>
  <si>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</si>
  <si>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</si>
  <si>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</si>
  <si>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</si>
  <si>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</si>
  <si>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</si>
  <si>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</si>
  <si>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</si>
  <si>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</si>
  <si>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</si>
  <si>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</si>
  <si>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</si>
  <si>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</si>
  <si>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</si>
  <si>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</si>
  <si>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</si>
  <si>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</si>
  <si>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</si>
  <si>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</si>
  <si>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</si>
  <si>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</si>
  <si>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</si>
  <si>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</si>
  <si>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</si>
  <si>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</si>
  <si>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</si>
  <si>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</si>
  <si>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</si>
  <si>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</si>
  <si>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</si>
  <si>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</si>
  <si>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</si>
  <si>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</si>
  <si>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</si>
  <si>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</si>
  <si>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</si>
  <si>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</si>
  <si>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</si>
  <si>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</si>
  <si>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</si>
  <si>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</si>
  <si>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</si>
  <si>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</si>
  <si>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</si>
  <si>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</si>
  <si>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</si>
  <si>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</si>
  <si>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</si>
  <si>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</si>
  <si>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</si>
  <si>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</si>
  <si>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</si>
  <si>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</si>
  <si>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</si>
  <si>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</si>
  <si>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</si>
  <si>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</si>
  <si>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</si>
  <si>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</si>
  <si>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</si>
  <si>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</si>
  <si>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</si>
  <si>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</si>
  <si>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</si>
  <si>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</si>
  <si>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</si>
  <si>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</si>
  <si>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</si>
  <si>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</si>
  <si>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</si>
  <si>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</si>
  <si>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</si>
  <si>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</si>
  <si>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</si>
  <si>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</si>
  <si>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</si>
  <si>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</si>
  <si>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</si>
  <si>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</si>
  <si>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</si>
  <si>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</si>
  <si>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</si>
  <si>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</si>
  <si>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</si>
  <si>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</si>
  <si>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</si>
  <si>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</si>
  <si>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</si>
  <si>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</si>
  <si>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</si>
  <si>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</si>
  <si>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</si>
  <si>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</si>
  <si>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</si>
  <si>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</si>
  <si>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</si>
  <si>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</si>
  <si>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</si>
  <si>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</si>
  <si>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</si>
  <si>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</si>
  <si>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</si>
  <si>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</si>
  <si>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</si>
  <si>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</si>
  <si>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</si>
  <si>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</si>
  <si>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</si>
  <si>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</si>
  <si>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</si>
  <si>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</si>
  <si>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</si>
  <si>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</si>
  <si>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</si>
  <si>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</si>
  <si>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</si>
  <si>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</si>
  <si>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</si>
  <si>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</si>
  <si>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</si>
  <si>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</si>
  <si>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</si>
  <si>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</si>
  <si>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</si>
  <si>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</si>
  <si>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</si>
  <si>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</si>
  <si>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</si>
  <si>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</si>
  <si>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</si>
  <si>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</si>
  <si>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</si>
  <si>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</si>
  <si>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</si>
  <si>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</si>
  <si>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</si>
  <si>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</si>
  <si>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</si>
  <si>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</si>
  <si>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</si>
  <si>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</si>
  <si>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</si>
  <si>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</si>
  <si>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</si>
  <si>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</si>
  <si>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</si>
  <si>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</si>
  <si>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</si>
  <si>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</si>
  <si>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</si>
  <si>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</si>
  <si>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</si>
  <si>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</si>
  <si>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</si>
  <si>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</si>
  <si>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</si>
  <si>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</si>
  <si>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</si>
  <si>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</si>
  <si>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</si>
  <si>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</si>
  <si>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</si>
  <si>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</si>
  <si>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</si>
  <si>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</si>
  <si>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</si>
  <si>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</si>
  <si>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</si>
  <si>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</si>
  <si>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</si>
  <si>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</si>
  <si>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</si>
  <si>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</si>
  <si>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</si>
  <si>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</si>
  <si>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</si>
  <si>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</si>
  <si>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</si>
  <si>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</si>
  <si>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</si>
  <si>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</si>
  <si>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</si>
  <si>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</si>
  <si>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</si>
  <si>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</si>
  <si>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</si>
  <si>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</si>
  <si>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</si>
  <si>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</si>
  <si>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</si>
  <si>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</si>
  <si>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</si>
  <si>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</si>
  <si>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</si>
  <si>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</si>
  <si>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</si>
  <si>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</si>
  <si>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</si>
  <si>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</si>
  <si>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</si>
  <si>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</si>
  <si>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</si>
  <si>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</si>
  <si>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</si>
  <si>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</si>
  <si>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</si>
  <si>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</si>
  <si>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</si>
  <si>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</si>
  <si>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</si>
  <si>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</si>
  <si>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</si>
  <si>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</si>
  <si>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</si>
  <si>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</si>
  <si>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</si>
  <si>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</si>
  <si>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</si>
  <si>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</si>
  <si>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</si>
  <si>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</si>
  <si>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</si>
  <si>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</si>
  <si>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</si>
  <si>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</si>
  <si>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</si>
  <si>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</si>
  <si>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</si>
  <si>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</si>
  <si>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</si>
  <si>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</si>
  <si>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</si>
  <si>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</si>
  <si>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</si>
  <si>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</si>
  <si>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</si>
  <si>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</si>
  <si>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</si>
  <si>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</si>
  <si>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</si>
  <si>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</si>
  <si>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</si>
  <si>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</si>
  <si>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</si>
  <si>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</si>
  <si>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</si>
  <si>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</si>
  <si>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</si>
  <si>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</si>
  <si>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</si>
  <si>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</si>
  <si>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</si>
  <si>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</si>
  <si>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</si>
  <si>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</si>
  <si>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</si>
  <si>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</si>
  <si>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</si>
  <si>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</si>
  <si>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</si>
  <si>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</si>
  <si>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</si>
  <si>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</si>
  <si>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</si>
  <si>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</si>
  <si>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</si>
  <si>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</si>
  <si>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</si>
  <si>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</si>
  <si>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</si>
  <si>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</si>
  <si>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</si>
  <si>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</si>
  <si>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</si>
  <si>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</si>
  <si>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</si>
  <si>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</si>
  <si>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</si>
  <si>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</si>
  <si>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</si>
  <si>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</si>
  <si>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</si>
  <si>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</si>
  <si>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</si>
  <si>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</si>
  <si>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</si>
  <si>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</si>
  <si>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</si>
  <si>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</si>
  <si>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</si>
  <si>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</si>
  <si>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</si>
  <si>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</si>
  <si>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</si>
  <si>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</si>
  <si>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</si>
  <si>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</si>
  <si>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</si>
  <si>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</si>
  <si>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</si>
  <si>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</si>
  <si>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</si>
  <si>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</si>
  <si>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</si>
  <si>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</si>
  <si>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</si>
  <si>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</si>
  <si>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</si>
  <si>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</si>
  <si>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</si>
  <si>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</si>
  <si>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</si>
  <si>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</si>
  <si>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</si>
  <si>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</si>
  <si>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</si>
  <si>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</si>
  <si>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</si>
  <si>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</si>
  <si>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</si>
  <si>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</si>
  <si>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</si>
  <si>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</si>
  <si>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</si>
  <si>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</si>
  <si>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</si>
  <si>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</si>
  <si>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</si>
  <si>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</si>
  <si>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</si>
  <si>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</si>
  <si>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</si>
  <si>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</si>
  <si>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</si>
  <si>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</si>
  <si>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</si>
  <si>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</si>
  <si>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</si>
  <si>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</si>
  <si>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</si>
  <si>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</si>
  <si>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</si>
  <si>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</si>
  <si>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</si>
  <si>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</si>
  <si>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</si>
  <si>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</si>
  <si>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</si>
  <si>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</si>
  <si>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</si>
  <si>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</si>
  <si>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</si>
  <si>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</si>
  <si>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</si>
  <si>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</si>
  <si>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</si>
  <si>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</si>
  <si>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</si>
  <si>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</si>
  <si>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</si>
  <si>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</si>
  <si>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</si>
  <si>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</si>
  <si>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</si>
  <si>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</si>
  <si>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</si>
  <si>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</si>
  <si>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</si>
  <si>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</si>
  <si>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</si>
  <si>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</si>
  <si>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</si>
  <si>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</si>
  <si>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</si>
  <si>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</si>
  <si>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</si>
  <si>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</si>
  <si>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</si>
  <si>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</si>
  <si>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</si>
  <si>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</si>
  <si>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</si>
  <si>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</si>
  <si>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</si>
  <si>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</si>
  <si>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</si>
  <si>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</si>
  <si>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</si>
  <si>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</si>
  <si>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</si>
  <si>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</si>
  <si>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</si>
  <si>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</si>
  <si>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</si>
  <si>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</si>
  <si>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</si>
  <si>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</si>
  <si>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</si>
  <si>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</si>
  <si>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</si>
  <si>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</si>
  <si>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</si>
  <si>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</si>
  <si>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</si>
  <si>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</si>
  <si>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</si>
  <si>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</si>
  <si>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</si>
  <si>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</si>
  <si>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</si>
  <si>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</si>
  <si>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</si>
  <si>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</si>
  <si>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</si>
  <si>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</si>
  <si>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</si>
  <si>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</si>
  <si>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</si>
  <si>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</si>
  <si>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</si>
  <si>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</si>
  <si>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</si>
  <si>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</si>
  <si>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</si>
  <si>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</si>
  <si>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</si>
  <si>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</si>
  <si>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</si>
  <si>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</si>
  <si>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</si>
  <si>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</si>
  <si>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</si>
  <si>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</si>
  <si>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</si>
  <si>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</si>
  <si>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</si>
  <si>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</si>
  <si>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</si>
  <si>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</si>
  <si>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</si>
  <si>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</si>
  <si>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</si>
  <si>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</si>
  <si>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</si>
  <si>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</si>
  <si>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</si>
  <si>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</si>
  <si>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</si>
  <si>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</si>
  <si>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</si>
  <si>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</si>
  <si>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</si>
  <si>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</si>
  <si>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</si>
  <si>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</si>
  <si>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</si>
  <si>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</si>
  <si>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</si>
  <si>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</si>
  <si>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</si>
  <si>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</si>
  <si>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</si>
  <si>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</si>
  <si>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</si>
  <si>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</si>
  <si>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</si>
  <si>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</si>
  <si>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</si>
  <si>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</si>
  <si>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</si>
  <si>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</si>
  <si>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</si>
  <si>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</si>
  <si>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</si>
  <si>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</si>
  <si>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</si>
  <si>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</si>
  <si>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</si>
  <si>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</si>
  <si>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</si>
  <si>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</si>
  <si>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</si>
  <si>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</si>
  <si>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</si>
  <si>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</si>
  <si>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</si>
  <si>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</si>
  <si>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</si>
  <si>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</si>
  <si>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</si>
  <si>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</si>
  <si>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</si>
  <si>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</si>
  <si>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</si>
  <si>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</si>
  <si>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</si>
  <si>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</si>
  <si>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</si>
  <si>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</si>
  <si>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</si>
  <si>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</si>
  <si>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</si>
  <si>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</si>
  <si>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</si>
  <si>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</si>
  <si>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</si>
  <si>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</si>
  <si>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</si>
  <si>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</si>
  <si>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</si>
  <si>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</si>
  <si>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</si>
  <si>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</si>
  <si>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</si>
  <si>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</si>
  <si>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</si>
  <si>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</si>
  <si>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</si>
  <si>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</si>
  <si>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</si>
  <si>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</si>
  <si>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</si>
  <si>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</si>
  <si>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</si>
  <si>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</si>
  <si>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</si>
  <si>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</si>
  <si>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</si>
  <si>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</si>
  <si>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</si>
  <si>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</si>
  <si>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</si>
  <si>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</si>
  <si>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</si>
  <si>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</si>
  <si>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</si>
  <si>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</si>
  <si>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</si>
  <si>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</si>
  <si>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</si>
  <si>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</si>
  <si>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</si>
  <si>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</si>
  <si>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</si>
  <si>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</si>
  <si>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</si>
  <si>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</si>
  <si>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</si>
  <si>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</si>
  <si>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</si>
  <si>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</si>
  <si>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</si>
  <si>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</si>
  <si>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</si>
  <si>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</si>
  <si>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</si>
  <si>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</si>
  <si>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</si>
  <si>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</si>
  <si>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</si>
  <si>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</si>
  <si>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</si>
  <si>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</si>
  <si>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</si>
  <si>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</si>
  <si>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</si>
  <si>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</si>
  <si>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</si>
  <si>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</si>
  <si>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</si>
  <si>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</si>
  <si>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</si>
  <si>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</si>
  <si>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</si>
  <si>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</si>
  <si>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</si>
  <si>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</si>
  <si>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</si>
  <si>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</si>
  <si>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</si>
  <si>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</si>
  <si>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</si>
  <si>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</si>
  <si>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</si>
  <si>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</si>
  <si>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</si>
  <si>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</si>
  <si>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</si>
  <si>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</si>
  <si>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</si>
  <si>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</si>
  <si>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</si>
  <si>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</si>
  <si>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</si>
  <si>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</si>
  <si>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</si>
  <si>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</si>
  <si>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</si>
  <si>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</si>
  <si>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</si>
  <si>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</si>
  <si>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</si>
  <si>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</si>
  <si>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</si>
  <si>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</si>
  <si>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</si>
  <si>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</si>
  <si>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</si>
  <si>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</si>
  <si>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</si>
  <si>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</si>
  <si>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</si>
  <si>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</si>
  <si>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</si>
  <si>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</si>
  <si>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</si>
  <si>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</si>
  <si>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</si>
  <si>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</si>
  <si>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</si>
  <si>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</si>
  <si>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</si>
  <si>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</si>
  <si>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</si>
  <si>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</si>
  <si>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</si>
  <si>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</si>
  <si>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</si>
  <si>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</si>
  <si>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</si>
  <si>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</si>
  <si>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</si>
  <si>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</si>
  <si>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</si>
  <si>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</si>
  <si>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</si>
  <si>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</si>
  <si>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</si>
  <si>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</si>
  <si>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</si>
  <si>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</si>
  <si>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</si>
  <si>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</si>
  <si>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</si>
  <si>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</si>
  <si>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</si>
  <si>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</si>
  <si>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</si>
  <si>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</si>
  <si>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</si>
  <si>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</si>
  <si>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</si>
  <si>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</si>
  <si>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</si>
  <si>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</si>
  <si>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</si>
  <si>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</si>
  <si>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</si>
  <si>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</si>
  <si>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</si>
  <si>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</si>
  <si>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</si>
  <si>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</si>
  <si>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</si>
  <si>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</si>
  <si>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</si>
  <si>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</si>
  <si>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</si>
  <si>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</si>
  <si>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</si>
  <si>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</si>
  <si>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</si>
  <si>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</si>
  <si>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</si>
  <si>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</si>
  <si>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</si>
  <si>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</si>
  <si>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</si>
  <si>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</si>
  <si>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</si>
  <si>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</si>
  <si>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</si>
  <si>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</si>
  <si>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</si>
  <si>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</si>
  <si>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</si>
  <si>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</si>
  <si>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</si>
  <si>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</si>
  <si>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</si>
  <si>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</si>
  <si>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</si>
  <si>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</si>
  <si>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</si>
  <si>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</si>
  <si>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</si>
  <si>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</si>
  <si>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</si>
  <si>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</si>
  <si>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</si>
  <si>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</si>
  <si>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</si>
  <si>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</si>
  <si>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</si>
  <si>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</si>
  <si>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</si>
  <si>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</si>
  <si>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</si>
  <si>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</si>
  <si>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</si>
  <si>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</si>
  <si>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</si>
  <si>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</si>
  <si>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</si>
  <si>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</si>
  <si>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</si>
  <si>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</si>
  <si>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</si>
  <si>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</si>
  <si>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</si>
  <si>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</si>
  <si>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</si>
  <si>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</si>
  <si>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</si>
  <si>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</si>
  <si>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</si>
  <si>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</si>
  <si>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</si>
  <si>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</si>
  <si>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</si>
  <si>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</si>
  <si>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</si>
  <si>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</si>
  <si>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</si>
  <si>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</si>
  <si>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</si>
  <si>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</si>
  <si>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</si>
  <si>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</si>
  <si>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</si>
  <si>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</si>
  <si>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</si>
  <si>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</si>
  <si>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</si>
  <si>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</si>
  <si>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</si>
  <si>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</si>
  <si>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</si>
  <si>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</si>
  <si>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</si>
  <si>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</si>
  <si>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</si>
  <si>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</si>
  <si>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</si>
  <si>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</si>
  <si>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</si>
  <si>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</si>
  <si>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</si>
  <si>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</si>
  <si>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</si>
  <si>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</si>
  <si>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</si>
  <si>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</si>
  <si>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</si>
  <si>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</si>
  <si>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</si>
  <si>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</si>
  <si>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</si>
  <si>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</si>
  <si>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</si>
  <si>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</si>
  <si>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</si>
  <si>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</si>
  <si>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</si>
  <si>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</si>
  <si>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</si>
  <si>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</si>
  <si>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</si>
  <si>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</si>
  <si>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</si>
  <si>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</si>
  <si>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</si>
  <si>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</si>
  <si>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</si>
  <si>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</si>
  <si>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</si>
  <si>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</si>
  <si>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</si>
  <si>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</si>
  <si>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</si>
  <si>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</si>
  <si>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</si>
  <si>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</si>
  <si>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</si>
  <si>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</si>
  <si>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</si>
  <si>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</si>
  <si>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</si>
  <si>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</si>
  <si>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</si>
  <si>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</si>
  <si>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</si>
  <si>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</si>
  <si>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</si>
  <si>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</si>
  <si>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</si>
  <si>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</si>
  <si>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</si>
  <si>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</si>
  <si>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</si>
  <si>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</si>
  <si>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</si>
  <si>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</si>
  <si>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</si>
  <si>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</si>
  <si>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</si>
  <si>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</si>
  <si>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</si>
  <si>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</si>
  <si>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</si>
  <si>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</si>
  <si>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</si>
  <si>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</si>
  <si>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</si>
  <si>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</si>
  <si>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</si>
  <si>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</si>
  <si>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</si>
  <si>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</si>
  <si>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</si>
  <si>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</si>
  <si>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</si>
  <si>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</si>
  <si>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</si>
  <si>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</si>
  <si>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</si>
  <si>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</si>
  <si>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</si>
  <si>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</si>
  <si>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</si>
  <si>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</si>
  <si>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</si>
  <si>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</si>
  <si>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</si>
  <si>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</si>
  <si>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</si>
  <si>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</si>
  <si>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</si>
  <si>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</si>
  <si>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</si>
  <si>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</si>
  <si>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</si>
  <si>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</si>
  <si>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</si>
  <si>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</si>
  <si>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</si>
  <si>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</si>
  <si>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</si>
  <si>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</si>
  <si>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</si>
  <si>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</si>
  <si>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</si>
  <si>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</si>
  <si>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</si>
  <si>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</si>
  <si>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</si>
  <si>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</si>
  <si>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</si>
  <si>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</si>
  <si>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</si>
  <si>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</si>
  <si>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</si>
  <si>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</si>
  <si>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</si>
  <si>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</si>
  <si>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</si>
  <si>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</si>
  <si>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</si>
  <si>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</si>
  <si>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</si>
  <si>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</si>
  <si>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</si>
  <si>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</si>
  <si>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</si>
  <si>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</si>
  <si>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</si>
  <si>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</si>
  <si>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</si>
  <si>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</si>
  <si>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</si>
  <si>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</si>
  <si>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</si>
  <si>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</si>
  <si>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</si>
  <si>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</si>
  <si>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</si>
  <si>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</si>
  <si>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</si>
  <si>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</si>
  <si>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</si>
  <si>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</si>
  <si>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</si>
  <si>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</si>
  <si>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</si>
  <si>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</si>
  <si>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</si>
  <si>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</si>
  <si>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</si>
  <si>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</si>
  <si>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</si>
  <si>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</si>
  <si>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</si>
  <si>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</si>
  <si>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</si>
  <si>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</si>
  <si>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</si>
  <si>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</si>
  <si>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</si>
  <si>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</si>
  <si>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</si>
  <si>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</si>
  <si>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</si>
  <si>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</si>
  <si>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</si>
  <si>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</si>
  <si>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</si>
  <si>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</si>
  <si>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</si>
  <si>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</si>
  <si>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</si>
  <si>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</si>
  <si>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</si>
  <si>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</si>
  <si>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</si>
  <si>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</si>
  <si>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</si>
  <si>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</si>
  <si>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</si>
  <si>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</si>
  <si>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</si>
  <si>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</si>
  <si>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</si>
  <si>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</si>
  <si>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</si>
  <si>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</si>
  <si>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</si>
  <si>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</si>
  <si>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</si>
  <si>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</si>
  <si>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</si>
  <si>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</si>
  <si>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</si>
  <si>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</si>
  <si>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</si>
  <si>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</si>
  <si>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</si>
  <si>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</si>
  <si>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</si>
  <si>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</si>
  <si>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</si>
  <si>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</si>
  <si>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</si>
  <si>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</si>
  <si>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</si>
  <si>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</si>
  <si>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</si>
  <si>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</si>
  <si>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</si>
  <si>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</si>
  <si>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</si>
  <si>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</si>
  <si>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</si>
  <si>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</si>
  <si>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</si>
  <si>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</si>
  <si>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</si>
  <si>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</si>
  <si>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</si>
  <si>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</si>
  <si>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</si>
  <si>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</si>
  <si>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</si>
  <si>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</si>
  <si>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</si>
  <si>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</si>
  <si>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</si>
  <si>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</si>
  <si>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</si>
  <si>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</si>
  <si>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</si>
  <si>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</si>
  <si>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</si>
  <si>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</si>
  <si>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</si>
  <si>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</si>
  <si>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</si>
  <si>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</si>
  <si>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</si>
  <si>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</si>
  <si>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</si>
  <si>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</si>
  <si>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</si>
  <si>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</si>
  <si>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</si>
  <si>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</si>
  <si>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</si>
  <si>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</si>
  <si>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</si>
  <si>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</si>
  <si>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</si>
  <si>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</si>
  <si>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</si>
  <si>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</si>
  <si>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</si>
  <si>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</si>
  <si>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</si>
  <si>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</si>
  <si>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</si>
  <si>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</si>
  <si>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</si>
  <si>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</si>
  <si>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</si>
  <si>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</si>
  <si>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</si>
  <si>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</si>
  <si>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</si>
  <si>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</si>
  <si>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</si>
  <si>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</si>
  <si>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</si>
  <si>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</si>
  <si>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</si>
  <si>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</si>
  <si>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</si>
  <si>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</si>
  <si>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</si>
  <si>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</si>
  <si>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</si>
  <si>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</si>
  <si>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</si>
  <si>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</si>
  <si>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</si>
  <si>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</si>
  <si>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</si>
  <si>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</si>
  <si>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</si>
  <si>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</si>
  <si>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</si>
  <si>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</si>
  <si>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</si>
  <si>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</si>
  <si>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</si>
  <si>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</si>
  <si>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</si>
  <si>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</si>
  <si>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</si>
  <si>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</si>
  <si>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</si>
  <si>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</si>
  <si>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</si>
  <si>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</si>
  <si>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</si>
  <si>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</si>
  <si>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</si>
  <si>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</si>
  <si>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</si>
  <si>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</si>
  <si>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</si>
  <si>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</si>
  <si>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</si>
  <si>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</si>
  <si>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</si>
  <si>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</si>
  <si>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</si>
  <si>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</si>
  <si>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</si>
  <si>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</si>
  <si>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</si>
  <si>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</si>
  <si>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</si>
  <si>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</si>
  <si>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</si>
  <si>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</si>
  <si>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</si>
  <si>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</si>
  <si>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</si>
  <si>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</si>
  <si>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</si>
  <si>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</si>
  <si>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</si>
  <si>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</si>
  <si>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</si>
  <si>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</si>
  <si>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</si>
  <si>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</si>
  <si>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</si>
  <si>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</si>
  <si>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</si>
  <si>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</si>
  <si>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</si>
  <si>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</si>
  <si>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</si>
  <si>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</si>
  <si>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</si>
  <si>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</si>
  <si>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</si>
  <si>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</si>
  <si>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</si>
  <si>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</si>
  <si>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</si>
  <si>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</si>
  <si>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</si>
  <si>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</si>
  <si>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</si>
  <si>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</si>
  <si>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</si>
  <si>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</si>
  <si>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</si>
  <si>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</si>
  <si>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</si>
  <si>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</si>
  <si>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</si>
  <si>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</si>
  <si>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</si>
  <si>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</si>
  <si>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</si>
  <si>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</si>
  <si>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</si>
  <si>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</si>
  <si>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</si>
  <si>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</si>
  <si>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</si>
  <si>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</si>
  <si>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</si>
  <si>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</si>
  <si>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</si>
  <si>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</si>
  <si>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</si>
  <si>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</si>
  <si>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</si>
  <si>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</si>
  <si>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</si>
  <si>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</si>
  <si>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</si>
  <si>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</si>
  <si>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</si>
  <si>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</si>
  <si>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</si>
  <si>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</si>
  <si>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</si>
  <si>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</si>
  <si>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</si>
  <si>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</si>
  <si>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</si>
  <si>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</si>
  <si>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</si>
  <si>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</si>
  <si>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</si>
  <si>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</si>
  <si>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</si>
  <si>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</si>
  <si>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</si>
  <si>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</si>
  <si>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</si>
  <si>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</si>
  <si>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</si>
  <si>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</si>
  <si>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</si>
  <si>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</si>
  <si>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</si>
  <si>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</si>
  <si>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</si>
  <si>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</si>
  <si>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</si>
  <si>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</si>
  <si>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</si>
  <si>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</si>
  <si>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</si>
  <si>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</si>
  <si>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</si>
  <si>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</si>
  <si>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</si>
  <si>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</si>
  <si>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</si>
  <si>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</si>
  <si>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</si>
  <si>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</si>
  <si>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</si>
  <si>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</si>
  <si>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</si>
  <si>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</si>
  <si>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</si>
  <si>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</si>
  <si>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</si>
  <si>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</si>
  <si>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</si>
  <si>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</si>
  <si>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</si>
  <si>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</si>
  <si>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</si>
  <si>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</si>
  <si>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</si>
  <si>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</si>
  <si>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</si>
  <si>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</si>
  <si>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</si>
  <si>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</si>
  <si>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</si>
  <si>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</si>
  <si>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</si>
  <si>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</si>
  <si>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</si>
  <si>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</si>
  <si>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</si>
  <si>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</si>
  <si>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</si>
  <si>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</si>
  <si>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</si>
  <si>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</si>
  <si>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</si>
  <si>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</si>
  <si>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</si>
  <si>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</si>
  <si>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</si>
  <si>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</si>
  <si>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</si>
  <si>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</si>
  <si>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</si>
  <si>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</si>
  <si>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</si>
  <si>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</si>
  <si>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</si>
  <si>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</si>
  <si>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</si>
  <si>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</si>
  <si>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</si>
  <si>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</si>
  <si>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</si>
  <si>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</si>
  <si>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</si>
  <si>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</si>
  <si>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</si>
  <si>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</si>
  <si>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</si>
  <si>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</si>
  <si>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</si>
  <si>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</si>
  <si>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</si>
  <si>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</si>
  <si>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</si>
  <si>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</si>
  <si>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</si>
  <si>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</si>
  <si>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</si>
  <si>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</si>
  <si>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</si>
  <si>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</si>
  <si>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</si>
  <si>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</si>
  <si>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</si>
  <si>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</si>
  <si>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</si>
  <si>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</si>
  <si>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</si>
  <si>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</si>
  <si>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</si>
  <si>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</si>
  <si>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</si>
  <si>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</si>
  <si>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</si>
  <si>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</si>
  <si>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</si>
  <si>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</si>
  <si>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</si>
  <si>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</si>
  <si>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</si>
  <si>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</si>
  <si>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</si>
  <si>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</si>
  <si>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</si>
  <si>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</si>
  <si>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</si>
  <si>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</si>
  <si>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</si>
  <si>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</si>
  <si>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</si>
  <si>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</si>
  <si>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</si>
  <si>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</si>
  <si>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</si>
  <si>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</si>
  <si>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</si>
  <si>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</si>
  <si>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</si>
  <si>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</si>
  <si>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</si>
  <si>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</si>
  <si>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</si>
  <si>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</si>
  <si>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</si>
  <si>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</si>
  <si>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</si>
  <si>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</si>
  <si>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</si>
  <si>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</si>
  <si>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</si>
  <si>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</si>
  <si>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</si>
  <si>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</si>
  <si>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</si>
  <si>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</si>
  <si>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</si>
  <si>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</si>
  <si>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</si>
  <si>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</si>
  <si>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</si>
  <si>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</si>
  <si>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</si>
  <si>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</si>
  <si>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</si>
  <si>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</si>
  <si>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</si>
  <si>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</si>
  <si>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</si>
  <si>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</si>
  <si>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</si>
  <si>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</si>
  <si>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</si>
  <si>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</si>
  <si>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</si>
  <si>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</si>
  <si>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</si>
  <si>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</si>
  <si>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</si>
  <si>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</si>
  <si>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</si>
  <si>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</si>
  <si>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</si>
  <si>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</si>
  <si>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</si>
  <si>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</si>
  <si>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</si>
  <si>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</si>
  <si>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</si>
  <si>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</si>
  <si>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</si>
  <si>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</si>
  <si>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</si>
  <si>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</si>
  <si>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</si>
  <si>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</si>
  <si>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</si>
  <si>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</si>
  <si>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</si>
  <si>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</si>
  <si>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</si>
  <si>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</si>
  <si>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</si>
  <si>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</si>
  <si>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</si>
  <si>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</si>
  <si>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</si>
  <si>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</si>
  <si>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</si>
  <si>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</si>
  <si>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</si>
  <si>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</si>
  <si>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</si>
  <si>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</si>
  <si>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</si>
  <si>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</si>
  <si>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</si>
  <si>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</si>
  <si>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</si>
  <si>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</si>
  <si>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</si>
  <si>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</si>
  <si>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</si>
  <si>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</si>
  <si>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</si>
  <si>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</si>
  <si>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</si>
  <si>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</si>
  <si>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</si>
  <si>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</si>
  <si>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</si>
  <si>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</si>
  <si>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</si>
  <si>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</si>
  <si>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</si>
  <si>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</si>
  <si>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</si>
  <si>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</si>
  <si>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</si>
  <si>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</si>
  <si>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</si>
  <si>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</si>
  <si>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</si>
  <si>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</si>
  <si>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</si>
  <si>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</si>
  <si>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</si>
  <si>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</si>
  <si>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</si>
  <si>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</si>
  <si>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</si>
  <si>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</si>
  <si>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</si>
  <si>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</si>
  <si>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</si>
  <si>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</si>
  <si>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</si>
  <si>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</si>
  <si>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</si>
  <si>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</si>
  <si>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</si>
  <si>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</si>
  <si>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</si>
  <si>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</si>
  <si>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</si>
  <si>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</si>
  <si>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</si>
  <si>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</si>
  <si>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</si>
  <si>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</si>
  <si>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</si>
  <si>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</si>
  <si>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</si>
  <si>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</si>
  <si>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</si>
  <si>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</si>
  <si>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</si>
  <si>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</si>
  <si>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</si>
  <si>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</si>
  <si>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</si>
  <si>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</si>
  <si>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</si>
  <si>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</si>
  <si>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</si>
  <si>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</si>
  <si>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</si>
  <si>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</si>
  <si>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</si>
  <si>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</si>
  <si>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</si>
  <si>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</si>
  <si>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</si>
  <si>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</si>
  <si>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</si>
  <si>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</si>
  <si>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</si>
  <si>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</si>
  <si>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</si>
  <si>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</si>
  <si>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</si>
  <si>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</si>
  <si>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</si>
  <si>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</si>
  <si>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</si>
  <si>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</si>
  <si>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</si>
  <si>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</si>
  <si>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</si>
  <si>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</si>
  <si>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</si>
  <si>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</si>
  <si>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</si>
  <si>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</si>
  <si>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</si>
  <si>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</si>
  <si>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</si>
  <si>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</si>
  <si>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</si>
  <si>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</si>
  <si>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</si>
  <si>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</si>
  <si>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</si>
  <si>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</si>
  <si>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</si>
  <si>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</si>
  <si>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</si>
  <si>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</si>
  <si>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</si>
  <si>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</si>
  <si>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</si>
  <si>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</si>
  <si>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</si>
  <si>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</si>
  <si>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</si>
  <si>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</si>
  <si>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</si>
  <si>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</si>
  <si>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</si>
  <si>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</si>
  <si>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</si>
  <si>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</si>
  <si>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</si>
  <si>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</si>
  <si>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</si>
  <si>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</si>
  <si>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</si>
  <si>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</si>
  <si>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</si>
  <si>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</si>
  <si>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</si>
  <si>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</si>
  <si>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</si>
  <si>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</si>
  <si>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</si>
  <si>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</si>
  <si>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</si>
  <si>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</si>
  <si>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</si>
  <si>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</si>
  <si>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</si>
  <si>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</si>
  <si>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</si>
  <si>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</si>
  <si>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</si>
  <si>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</si>
  <si>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</si>
  <si>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</si>
  <si>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</si>
  <si>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</si>
  <si>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</si>
  <si>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</si>
  <si>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</si>
  <si>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</si>
  <si>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</si>
  <si>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</si>
  <si>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</si>
  <si>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</si>
  <si>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</si>
  <si>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</si>
  <si>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</si>
  <si>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</si>
  <si>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</si>
  <si>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</si>
  <si>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</si>
  <si>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</si>
  <si>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</si>
  <si>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</si>
  <si>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</si>
  <si>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</si>
  <si>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</si>
  <si>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</si>
  <si>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</si>
  <si>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</si>
  <si>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</si>
  <si>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</si>
  <si>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</si>
  <si>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</si>
  <si>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</si>
  <si>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</si>
  <si>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</si>
  <si>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</si>
  <si>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</si>
  <si>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</si>
  <si>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</si>
  <si>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</si>
  <si>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</si>
  <si>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</si>
  <si>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</si>
  <si>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</si>
  <si>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</si>
  <si>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</si>
  <si>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</si>
  <si>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</si>
  <si>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</si>
  <si>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</si>
  <si>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</si>
  <si>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</si>
  <si>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</si>
  <si>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</si>
  <si>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</si>
  <si>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</si>
  <si>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</si>
  <si>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</si>
  <si>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</si>
  <si>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</si>
  <si>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</si>
  <si>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</si>
  <si>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</si>
  <si>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</si>
  <si>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</si>
  <si>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</si>
  <si>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</si>
  <si>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</si>
  <si>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</si>
  <si>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</si>
  <si>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</si>
  <si>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</si>
  <si>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</si>
  <si>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</si>
  <si>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</si>
  <si>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</si>
  <si>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</si>
  <si>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</si>
  <si>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</si>
  <si>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</si>
  <si>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</si>
  <si>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</si>
  <si>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</si>
  <si>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</si>
  <si>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</si>
  <si>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</si>
  <si>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</si>
  <si>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</si>
  <si>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</si>
  <si>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</si>
  <si>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</si>
  <si>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</si>
  <si>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</si>
  <si>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</si>
  <si>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</si>
  <si>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</si>
  <si>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</si>
  <si>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</si>
  <si>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</si>
  <si>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</si>
  <si>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</si>
  <si>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</si>
  <si>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</si>
  <si>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</si>
  <si>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</si>
  <si>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</si>
  <si>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</si>
  <si>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</si>
  <si>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</si>
  <si>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</si>
  <si>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</si>
  <si>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</si>
  <si>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</si>
  <si>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</si>
  <si>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</si>
  <si>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</si>
  <si>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</si>
  <si>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</si>
  <si>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</si>
  <si>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</si>
  <si>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</si>
  <si>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</si>
  <si>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</si>
  <si>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</si>
  <si>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</si>
  <si>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</si>
  <si>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</si>
  <si>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</si>
  <si>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</si>
  <si>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</si>
  <si>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</si>
  <si>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</si>
  <si>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</si>
  <si>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</si>
  <si>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</si>
  <si>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</si>
  <si>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</si>
  <si>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</si>
  <si>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</si>
  <si>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</si>
  <si>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</si>
  <si>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</si>
  <si>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</si>
  <si>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</si>
  <si>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</si>
  <si>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</si>
  <si>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</si>
  <si>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</si>
  <si>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</si>
  <si>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</si>
  <si>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</si>
  <si>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</si>
  <si>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</si>
  <si>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</si>
  <si>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</si>
  <si>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</si>
  <si>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</si>
  <si>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</si>
  <si>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</si>
  <si>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</si>
  <si>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</si>
  <si>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</si>
  <si>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</si>
  <si>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</si>
  <si>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</si>
  <si>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</si>
  <si>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</si>
  <si>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</si>
  <si>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</si>
  <si>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</si>
  <si>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</si>
  <si>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</si>
  <si>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</si>
  <si>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</si>
  <si>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</si>
  <si>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</si>
  <si>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</si>
  <si>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</si>
  <si>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</si>
  <si>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</si>
  <si>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</si>
  <si>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</si>
  <si>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</si>
  <si>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</si>
  <si>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</si>
  <si>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</si>
  <si>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</si>
  <si>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</si>
  <si>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</si>
  <si>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</si>
  <si>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</si>
  <si>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</si>
  <si>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</si>
  <si>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</si>
  <si>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</si>
  <si>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</si>
  <si>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</si>
  <si>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</si>
  <si>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</si>
  <si>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</si>
  <si>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</si>
  <si>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</si>
  <si>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</si>
  <si>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</si>
  <si>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</si>
  <si>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</si>
  <si>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</si>
  <si>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</si>
  <si>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</si>
  <si>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</si>
  <si>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</si>
  <si>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</si>
  <si>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</si>
  <si>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</si>
  <si>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</si>
  <si>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</si>
  <si>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</si>
  <si>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</si>
  <si>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</si>
  <si>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</si>
  <si>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</si>
  <si>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</si>
  <si>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</si>
  <si>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</si>
  <si>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</si>
  <si>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</si>
  <si>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</si>
  <si>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</si>
  <si>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</si>
  <si>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</si>
  <si>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</si>
  <si>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</si>
  <si>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</si>
  <si>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</si>
  <si>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</si>
  <si>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</si>
  <si>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</si>
  <si>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</si>
  <si>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</si>
  <si>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</si>
  <si>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</si>
  <si>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</si>
  <si>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</si>
  <si>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</si>
  <si>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</si>
  <si>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</si>
  <si>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</si>
  <si>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</si>
  <si>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</si>
  <si>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</si>
  <si>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</si>
  <si>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</si>
  <si>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</si>
  <si>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</si>
  <si>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</si>
  <si>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</si>
  <si>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</si>
  <si>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</si>
  <si>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</si>
  <si>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</si>
  <si>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</si>
  <si>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</si>
  <si>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</si>
  <si>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</si>
  <si>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</si>
  <si>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</si>
  <si>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</si>
  <si>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</si>
  <si>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</si>
  <si>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</si>
  <si>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</si>
  <si>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</si>
  <si>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</si>
  <si>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</si>
  <si>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</si>
  <si>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</si>
  <si>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</si>
  <si>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</si>
  <si>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</si>
  <si>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</si>
  <si>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</si>
  <si>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</si>
  <si>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</si>
  <si>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</si>
  <si>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</si>
  <si>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</si>
  <si>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</si>
  <si>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</si>
  <si>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</si>
  <si>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</si>
  <si>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</si>
  <si>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</si>
  <si>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</si>
  <si>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</si>
  <si>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</si>
  <si>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</si>
  <si>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</si>
  <si>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</si>
  <si>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</si>
  <si>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</si>
  <si>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</si>
  <si>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</si>
  <si>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</si>
  <si>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</si>
  <si>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</si>
  <si>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</si>
  <si>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</si>
  <si>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</si>
  <si>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</si>
  <si>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</si>
  <si>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</si>
  <si>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</si>
  <si>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</si>
  <si>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</si>
  <si>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</si>
  <si>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</si>
  <si>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</si>
  <si>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</si>
  <si>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</si>
  <si>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</si>
  <si>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</si>
  <si>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</si>
  <si>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</si>
  <si>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</si>
  <si>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</si>
  <si>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</si>
  <si>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</si>
  <si>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</si>
  <si>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</si>
  <si>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</si>
  <si>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</si>
  <si>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</si>
  <si>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</si>
  <si>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</si>
  <si>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</si>
  <si>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</si>
  <si>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</si>
  <si>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</si>
  <si>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</si>
  <si>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</si>
  <si>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</si>
  <si>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</si>
  <si>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</si>
  <si>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</si>
  <si>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</si>
  <si>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</si>
  <si>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</si>
  <si>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</si>
  <si>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</si>
  <si>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</si>
  <si>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</si>
  <si>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</si>
  <si>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</si>
  <si>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</si>
  <si>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</si>
  <si>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</si>
  <si>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</si>
  <si>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</si>
  <si>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</si>
  <si>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</si>
  <si>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</si>
  <si>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</si>
  <si>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</si>
  <si>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</si>
  <si>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</si>
  <si>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</si>
  <si>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</si>
  <si>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</si>
  <si>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</si>
  <si>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</si>
  <si>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</si>
  <si>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</si>
  <si>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</si>
  <si>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</si>
  <si>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</si>
  <si>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</si>
  <si>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</si>
  <si>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</si>
  <si>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</si>
  <si>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</si>
  <si>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</si>
  <si>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</si>
  <si>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</si>
  <si>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</si>
  <si>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</si>
  <si>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</si>
  <si>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</si>
  <si>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</si>
  <si>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</si>
  <si>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</si>
  <si>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</si>
  <si>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</si>
  <si>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</si>
  <si>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</si>
  <si>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</si>
  <si>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</si>
  <si>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</si>
  <si>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</si>
  <si>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</si>
  <si>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</si>
  <si>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</si>
  <si>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</si>
  <si>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</si>
  <si>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</si>
  <si>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</si>
  <si>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</si>
  <si>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</si>
  <si>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</si>
  <si>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</si>
  <si>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</si>
  <si>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</si>
  <si>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</si>
  <si>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</si>
  <si>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</si>
  <si>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</si>
  <si>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</si>
  <si>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</si>
  <si>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</si>
  <si>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</si>
  <si>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</si>
  <si>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</si>
  <si>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</si>
  <si>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</si>
  <si>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</si>
  <si>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</si>
  <si>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</si>
  <si>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</si>
  <si>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</si>
  <si>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</si>
  <si>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</si>
  <si>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</si>
  <si>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</si>
  <si>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</si>
  <si>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</si>
  <si>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</si>
  <si>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</si>
  <si>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</si>
  <si>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</si>
  <si>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</si>
  <si>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</si>
  <si>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</si>
  <si>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</si>
  <si>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</si>
  <si>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</si>
  <si>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</si>
  <si>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</si>
  <si>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</si>
  <si>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</si>
  <si>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</si>
  <si>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</si>
  <si>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</si>
  <si>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</si>
  <si>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</si>
  <si>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</si>
  <si>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</si>
  <si>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</si>
  <si>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</si>
  <si>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</si>
  <si>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</si>
  <si>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</si>
  <si>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</si>
  <si>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</si>
  <si>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</si>
  <si>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</si>
  <si>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</si>
  <si>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</si>
  <si>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</si>
  <si>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</si>
  <si>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</si>
  <si>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</si>
  <si>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</si>
  <si>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</si>
  <si>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</si>
  <si>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</si>
  <si>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</si>
  <si>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</si>
  <si>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</si>
  <si>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</si>
  <si>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</si>
  <si>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</si>
  <si>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</si>
  <si>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</si>
  <si>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</si>
  <si>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</si>
  <si>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</si>
  <si>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</si>
  <si>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</si>
  <si>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</si>
  <si>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</si>
  <si>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</si>
  <si>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</si>
  <si>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</si>
  <si>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</si>
  <si>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</si>
  <si>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</si>
  <si>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</si>
  <si>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</si>
  <si>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</si>
  <si>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</si>
  <si>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</si>
  <si>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</si>
  <si>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</si>
  <si>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</si>
  <si>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</si>
  <si>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</si>
  <si>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</si>
  <si>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</si>
  <si>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</si>
  <si>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</si>
  <si>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</si>
  <si>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</si>
  <si>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</si>
  <si>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</si>
  <si>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</si>
  <si>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</si>
  <si>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</si>
  <si>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</si>
  <si>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</si>
  <si>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</si>
  <si>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</si>
  <si>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</si>
  <si>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</si>
  <si>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</si>
  <si>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</si>
  <si>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</si>
  <si>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</si>
  <si>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</si>
  <si>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</si>
  <si>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</si>
  <si>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</si>
  <si>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</si>
  <si>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</si>
  <si>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</si>
  <si>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</si>
  <si>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</si>
  <si>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</si>
  <si>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</si>
  <si>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</si>
  <si>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</si>
  <si>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</si>
  <si>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</si>
  <si>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</si>
  <si>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</si>
  <si>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</si>
  <si>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</si>
  <si>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</si>
  <si>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</si>
  <si>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</si>
  <si>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</si>
  <si>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</si>
  <si>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</si>
  <si>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</si>
  <si>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</si>
  <si>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</si>
  <si>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</si>
  <si>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</si>
  <si>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</si>
  <si>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</si>
  <si>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</si>
  <si>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</si>
  <si>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</si>
  <si>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</si>
  <si>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</si>
  <si>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</si>
  <si>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</si>
  <si>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</si>
  <si>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</si>
  <si>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</si>
  <si>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</si>
  <si>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</si>
  <si>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</si>
  <si>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</si>
  <si>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</si>
  <si>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</si>
  <si>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</si>
  <si>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</si>
  <si>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</si>
  <si>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</si>
  <si>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</si>
  <si>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</si>
  <si>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</si>
  <si>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</si>
  <si>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</si>
  <si>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</si>
  <si>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</si>
  <si>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</si>
  <si>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</si>
  <si>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</si>
  <si>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</si>
  <si>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</si>
  <si>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</si>
  <si>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</si>
  <si>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</si>
  <si>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</si>
  <si>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</si>
  <si>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</si>
  <si>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</si>
  <si>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</si>
  <si>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</si>
  <si>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</si>
  <si>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</si>
  <si>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</si>
  <si>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</si>
  <si>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</si>
  <si>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</si>
  <si>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</si>
  <si>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</si>
  <si>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</si>
  <si>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</si>
  <si>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</si>
  <si>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</si>
  <si>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</si>
  <si>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</si>
  <si>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</si>
  <si>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</si>
  <si>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</si>
  <si>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</si>
  <si>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</si>
  <si>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</si>
  <si>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</si>
  <si>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</si>
  <si>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</si>
  <si>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</si>
  <si>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</si>
  <si>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</si>
  <si>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</si>
  <si>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</si>
  <si>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</si>
  <si>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</si>
  <si>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</si>
  <si>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</si>
  <si>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</si>
  <si>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</si>
  <si>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</si>
  <si>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</si>
  <si>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</si>
  <si>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</si>
  <si>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</si>
  <si>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</si>
  <si>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</si>
  <si>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</si>
  <si>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</si>
  <si>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</si>
  <si>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</si>
  <si>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</si>
  <si>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</si>
  <si>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</si>
  <si>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</si>
  <si>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</si>
  <si>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</si>
  <si>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</si>
  <si>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</si>
  <si>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</si>
  <si>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</si>
  <si>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</si>
  <si>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</si>
  <si>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</si>
  <si>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</si>
  <si>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</si>
  <si>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</si>
  <si>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</si>
  <si>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</si>
  <si>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</si>
  <si>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</si>
  <si>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</si>
  <si>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</si>
  <si>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</si>
  <si>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</si>
  <si>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</si>
  <si>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</si>
  <si>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</si>
  <si>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</si>
  <si>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</si>
  <si>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</si>
  <si>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</si>
  <si>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</si>
  <si>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</si>
  <si>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</si>
  <si>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</si>
  <si>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</si>
  <si>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</si>
  <si>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</si>
  <si>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</si>
  <si>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</si>
  <si>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</si>
  <si>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</si>
  <si>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</si>
  <si>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</si>
  <si>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</si>
  <si>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</si>
  <si>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</si>
  <si>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</si>
  <si>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</si>
  <si>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</si>
  <si>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</si>
  <si>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</si>
  <si>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</si>
  <si>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</si>
  <si>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</si>
  <si>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</si>
  <si>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</si>
  <si>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</si>
  <si>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</si>
  <si>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</si>
  <si>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</si>
  <si>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</si>
  <si>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</si>
  <si>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</si>
  <si>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</si>
  <si>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</si>
  <si>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</si>
  <si>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</si>
  <si>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</si>
  <si>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</si>
  <si>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</si>
  <si>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</si>
  <si>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</si>
  <si>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</si>
  <si>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</si>
  <si>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</si>
  <si>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</si>
  <si>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</si>
  <si>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</si>
  <si>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</si>
  <si>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</si>
  <si>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</si>
  <si>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</si>
  <si>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</si>
  <si>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</si>
  <si>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</si>
  <si>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</si>
  <si>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</si>
  <si>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</si>
  <si>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</si>
  <si>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</si>
  <si>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</si>
  <si>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</si>
  <si>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</si>
  <si>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</si>
  <si>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</si>
  <si>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</si>
  <si>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</si>
  <si>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</si>
  <si>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</si>
  <si>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</si>
  <si>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</si>
  <si>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</si>
  <si>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</si>
  <si>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</si>
  <si>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</si>
  <si>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</si>
  <si>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</si>
  <si>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</si>
  <si>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</si>
  <si>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</si>
  <si>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</si>
  <si>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</si>
  <si>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</si>
  <si>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</si>
  <si>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</si>
  <si>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</si>
  <si>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</si>
  <si>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</si>
  <si>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</si>
  <si>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</si>
  <si>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</si>
  <si>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</si>
  <si>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</si>
  <si>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</si>
  <si>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</si>
  <si>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</si>
  <si>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</si>
  <si>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</si>
  <si>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</si>
  <si>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</si>
  <si>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</si>
  <si>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</si>
  <si>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</si>
  <si>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</si>
  <si>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</si>
  <si>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</si>
  <si>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</si>
  <si>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</si>
  <si>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</si>
  <si>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</si>
  <si>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</si>
  <si>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</si>
  <si>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</si>
  <si>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</si>
  <si>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</si>
  <si>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</si>
  <si>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</si>
  <si>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</si>
  <si>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</si>
  <si>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</si>
  <si>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</si>
  <si>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</si>
  <si>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</si>
  <si>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</si>
  <si>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</si>
  <si>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</si>
  <si>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</si>
  <si>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</si>
  <si>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</si>
  <si>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</si>
  <si>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</si>
  <si>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</si>
  <si>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</si>
  <si>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</si>
  <si>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</si>
  <si>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</si>
  <si>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</si>
  <si>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</si>
  <si>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</si>
  <si>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</si>
  <si>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</si>
  <si>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</si>
  <si>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</si>
  <si>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</si>
  <si>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</si>
  <si>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</si>
  <si>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</si>
  <si>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</si>
  <si>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</si>
  <si>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</si>
  <si>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</si>
  <si>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</si>
  <si>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</si>
  <si>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</si>
  <si>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</si>
  <si>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</si>
  <si>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</si>
  <si>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</si>
  <si>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</si>
  <si>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</si>
  <si>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</si>
  <si>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</si>
  <si>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</si>
  <si>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</si>
  <si>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</si>
  <si>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</si>
  <si>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</si>
  <si>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</si>
  <si>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</si>
  <si>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</si>
  <si>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</si>
  <si>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</si>
  <si>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</si>
  <si>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</si>
  <si>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</si>
  <si>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</si>
  <si>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</si>
  <si>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</si>
  <si>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</si>
  <si>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</si>
  <si>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</si>
  <si>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</si>
  <si>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</si>
  <si>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</si>
  <si>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</si>
  <si>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</si>
  <si>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</si>
  <si>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</si>
  <si>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</si>
  <si>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</si>
  <si>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</si>
  <si>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</si>
  <si>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</si>
  <si>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</si>
  <si>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</si>
  <si>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</si>
  <si>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</si>
  <si>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</si>
  <si>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</si>
  <si>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</si>
  <si>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</si>
  <si>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</si>
  <si>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</si>
  <si>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</si>
  <si>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</si>
  <si>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</si>
  <si>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</si>
  <si>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</si>
  <si>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</si>
  <si>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</si>
  <si>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</si>
  <si>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</si>
  <si>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</si>
  <si>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</si>
  <si>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</si>
  <si>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</si>
  <si>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</si>
  <si>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</si>
  <si>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</si>
  <si>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</si>
  <si>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</si>
  <si>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</si>
  <si>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</si>
  <si>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</si>
  <si>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</si>
  <si>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</si>
  <si>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</si>
  <si>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</si>
  <si>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</si>
  <si>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</si>
  <si>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</si>
  <si>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</si>
  <si>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</si>
  <si>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</si>
  <si>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</si>
  <si>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</si>
  <si>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</si>
  <si>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</si>
  <si>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</si>
  <si>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</si>
  <si>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</si>
  <si>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</si>
  <si>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</si>
  <si>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</si>
  <si>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</si>
  <si>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</si>
  <si>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</si>
  <si>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</si>
  <si>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</si>
  <si>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</si>
  <si>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</si>
  <si>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</si>
  <si>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</si>
  <si>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</si>
  <si>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</si>
  <si>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</si>
  <si>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</si>
  <si>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</si>
  <si>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</si>
  <si>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</si>
  <si>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</si>
  <si>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</si>
  <si>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</si>
  <si>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</si>
  <si>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</si>
  <si>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</si>
  <si>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</si>
  <si>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</si>
  <si>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</si>
  <si>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</si>
  <si>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</si>
  <si>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</si>
  <si>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</si>
  <si>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</si>
  <si>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</si>
  <si>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</si>
  <si>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</si>
  <si>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</si>
  <si>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</si>
  <si>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</si>
  <si>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</si>
  <si>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</si>
  <si>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</si>
  <si>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</si>
  <si>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</si>
  <si>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</si>
  <si>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</si>
  <si>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</si>
  <si>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</si>
  <si>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</si>
  <si>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</si>
  <si>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</si>
  <si>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</si>
  <si>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</si>
  <si>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</si>
  <si>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</si>
  <si>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</si>
  <si>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</si>
  <si>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</si>
  <si>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</si>
  <si>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</si>
  <si>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</si>
  <si>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</si>
  <si>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</si>
  <si>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</si>
  <si>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</si>
  <si>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</si>
  <si>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</si>
  <si>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</si>
  <si>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</si>
  <si>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</si>
  <si>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</si>
  <si>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</si>
  <si>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</si>
  <si>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</si>
  <si>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</si>
  <si>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</si>
  <si>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</si>
  <si>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</si>
  <si>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</si>
  <si>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</si>
  <si>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</si>
  <si>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</si>
  <si>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</si>
  <si>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</si>
  <si>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</si>
  <si>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</si>
  <si>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</si>
  <si>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</si>
  <si>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</si>
  <si>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</si>
  <si>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</si>
  <si>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</si>
  <si>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</si>
  <si>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</si>
  <si>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</si>
  <si>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</si>
  <si>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</si>
  <si>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</si>
  <si>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</si>
  <si>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</si>
  <si>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</si>
  <si>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</si>
  <si>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</si>
  <si>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</si>
  <si>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</si>
  <si>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</si>
  <si>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</si>
  <si>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</si>
  <si>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</si>
  <si>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</si>
  <si>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</si>
  <si>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</si>
  <si>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</si>
  <si>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</si>
  <si>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</si>
  <si>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</si>
  <si>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</si>
  <si>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</si>
  <si>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</si>
  <si>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</si>
  <si>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</si>
  <si>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</si>
  <si>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</si>
  <si>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</si>
  <si>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</si>
  <si>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</si>
  <si>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</si>
  <si>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</si>
  <si>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</si>
  <si>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</si>
  <si>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</si>
  <si>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</si>
  <si>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</si>
  <si>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</si>
  <si>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</si>
  <si>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</si>
  <si>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</si>
  <si>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</si>
  <si>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</si>
  <si>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</si>
  <si>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</si>
  <si>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</si>
  <si>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</si>
  <si>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</si>
  <si>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</si>
  <si>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</si>
  <si>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</si>
  <si>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</si>
  <si>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</si>
  <si>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</si>
  <si>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</si>
  <si>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</si>
  <si>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</si>
  <si>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</si>
  <si>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</si>
  <si>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</si>
  <si>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</si>
  <si>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</si>
  <si>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</si>
  <si>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</si>
  <si>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</si>
  <si>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</si>
  <si>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</si>
  <si>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</si>
  <si>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</si>
  <si>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</si>
  <si>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</si>
  <si>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</si>
  <si>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</si>
  <si>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</si>
  <si>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</si>
  <si>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</si>
  <si>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</si>
  <si>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</si>
  <si>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</si>
  <si>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</si>
  <si>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</si>
  <si>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</si>
  <si>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</si>
  <si>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</si>
  <si>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</si>
  <si>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</si>
  <si>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</si>
  <si>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</si>
  <si>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</si>
  <si>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</si>
  <si>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</si>
  <si>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</si>
  <si>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</si>
  <si>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</si>
  <si>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</si>
  <si>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</si>
  <si>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</si>
  <si>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</si>
  <si>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</si>
  <si>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</si>
  <si>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</si>
  <si>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</si>
  <si>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</si>
  <si>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</si>
  <si>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</si>
  <si>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</si>
  <si>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</si>
  <si>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</si>
  <si>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</si>
  <si>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</si>
  <si>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</si>
  <si>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</si>
  <si>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</si>
  <si>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</si>
  <si>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</si>
  <si>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</si>
  <si>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</si>
  <si>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</si>
  <si>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</si>
  <si>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</si>
  <si>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</si>
  <si>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</si>
  <si>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</si>
  <si>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</si>
  <si>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</si>
  <si>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</si>
  <si>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</si>
  <si>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</si>
  <si>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</si>
  <si>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</si>
  <si>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</si>
  <si>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</si>
  <si>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</si>
  <si>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</si>
  <si>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</si>
  <si>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</si>
  <si>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</si>
  <si>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</si>
  <si>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</si>
  <si>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</si>
  <si>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</si>
  <si>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</si>
  <si>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</si>
  <si>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</si>
  <si>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</si>
  <si>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</si>
  <si>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</si>
  <si>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</si>
  <si>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</si>
  <si>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</si>
  <si>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</si>
  <si>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</si>
  <si>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</si>
  <si>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</si>
  <si>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</si>
  <si>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</si>
  <si>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</si>
  <si>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</si>
  <si>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</si>
  <si>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</si>
  <si>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</si>
  <si>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</si>
  <si>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</si>
  <si>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</si>
  <si>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</si>
  <si>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</si>
  <si>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</si>
  <si>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</si>
  <si>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</si>
  <si>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</si>
  <si>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</si>
  <si>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</si>
  <si>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</si>
  <si>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</si>
  <si>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</si>
  <si>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</si>
  <si>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</si>
  <si>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</si>
  <si>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</si>
  <si>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</si>
  <si>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</si>
  <si>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</si>
  <si>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</si>
  <si>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</si>
  <si>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</si>
  <si>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</si>
  <si>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</si>
  <si>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</si>
  <si>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</si>
  <si>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</si>
  <si>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</si>
  <si>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</si>
  <si>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</si>
  <si>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</si>
  <si>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</si>
  <si>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</si>
  <si>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</si>
  <si>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</si>
  <si>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</si>
  <si>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</si>
  <si>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</si>
  <si>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</si>
  <si>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</si>
  <si>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</si>
  <si>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</si>
  <si>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</si>
  <si>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</si>
  <si>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</si>
  <si>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</si>
  <si>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</si>
  <si>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</si>
  <si>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</si>
  <si>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</si>
  <si>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</si>
  <si>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</si>
  <si>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</si>
  <si>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</si>
  <si>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</si>
  <si>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</si>
  <si>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</si>
  <si>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</si>
  <si>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</si>
  <si>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</si>
  <si>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</si>
  <si>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</si>
  <si>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</si>
  <si>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</si>
  <si>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</si>
  <si>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</si>
  <si>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</si>
  <si>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</si>
  <si>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</si>
  <si>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</si>
  <si>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</si>
  <si>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</si>
  <si>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</si>
  <si>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</si>
  <si>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</si>
  <si>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</si>
  <si>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</si>
  <si>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</si>
  <si>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</si>
  <si>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</si>
  <si>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</si>
  <si>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</si>
  <si>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</si>
  <si>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</si>
  <si>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</si>
  <si>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</si>
  <si>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</si>
  <si>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</si>
  <si>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</si>
  <si>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</si>
  <si>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</si>
  <si>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</si>
  <si>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</si>
  <si>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</si>
  <si>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</si>
  <si>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</si>
  <si>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</si>
  <si>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</si>
  <si>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</si>
  <si>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</si>
  <si>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</si>
  <si>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</si>
  <si>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</si>
  <si>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</si>
  <si>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</si>
  <si>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</si>
  <si>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</si>
  <si>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</si>
  <si>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</si>
  <si>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</si>
  <si>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</si>
  <si>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</si>
  <si>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</si>
  <si>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</si>
  <si>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</si>
  <si>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</si>
  <si>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</si>
  <si>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</si>
  <si>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</si>
  <si>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</si>
  <si>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</si>
  <si>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</si>
  <si>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</si>
  <si>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</si>
  <si>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</si>
  <si>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</si>
  <si>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</si>
  <si>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</si>
  <si>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</si>
  <si>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</si>
  <si>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</si>
  <si>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</si>
  <si>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</si>
  <si>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</si>
  <si>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</si>
  <si>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</si>
  <si>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</si>
  <si>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</si>
  <si>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</si>
  <si>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</si>
  <si>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</si>
  <si>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</si>
  <si>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</si>
  <si>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</si>
  <si>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</si>
  <si>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</si>
  <si>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</si>
  <si>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</si>
  <si>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</si>
  <si>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</si>
  <si>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</si>
  <si>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</si>
  <si>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</si>
  <si>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</si>
  <si>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</si>
  <si>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</si>
  <si>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</si>
  <si>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</si>
  <si>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</si>
  <si>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</si>
  <si>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</si>
  <si>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</si>
  <si>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</si>
  <si>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</si>
  <si>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</si>
  <si>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</si>
  <si>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</si>
  <si>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</si>
  <si>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</si>
  <si>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</si>
  <si>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</si>
  <si>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</si>
  <si>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</si>
  <si>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</si>
  <si>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</si>
  <si>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</si>
  <si>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</si>
  <si>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</si>
  <si>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</si>
  <si>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</si>
  <si>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</si>
  <si>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</si>
  <si>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</si>
  <si>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</si>
  <si>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</si>
  <si>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</si>
  <si>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</si>
  <si>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</si>
  <si>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</si>
  <si>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</si>
  <si>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</si>
  <si>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</si>
  <si>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</si>
  <si>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</si>
  <si>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</si>
  <si>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</si>
  <si>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</si>
  <si>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</si>
  <si>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</si>
  <si>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</si>
  <si>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</si>
  <si>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</si>
  <si>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</si>
  <si>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</si>
  <si>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</si>
  <si>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</si>
  <si>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</si>
  <si>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</si>
  <si>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</si>
  <si>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</si>
  <si>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</si>
  <si>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</si>
  <si>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</si>
  <si>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</si>
  <si>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</si>
  <si>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</si>
  <si>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</si>
  <si>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</si>
  <si>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</si>
  <si>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</si>
  <si>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</si>
  <si>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</si>
  <si>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</si>
  <si>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</si>
  <si>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</si>
  <si>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</si>
  <si>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</si>
  <si>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</si>
  <si>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</si>
  <si>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</si>
  <si>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</si>
  <si>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</si>
  <si>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</si>
  <si>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</si>
  <si>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</si>
  <si>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</si>
  <si>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</si>
  <si>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</si>
  <si>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</si>
  <si>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</si>
  <si>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</si>
  <si>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</si>
  <si>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</si>
  <si>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</si>
  <si>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</si>
  <si>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</si>
  <si>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</si>
  <si>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</si>
  <si>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</si>
  <si>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</si>
  <si>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</si>
  <si>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</si>
  <si>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</si>
  <si>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</si>
  <si>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</si>
  <si>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</si>
  <si>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</si>
  <si>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</si>
  <si>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</si>
  <si>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</si>
  <si>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</si>
  <si>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</si>
  <si>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</si>
  <si>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</si>
  <si>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</si>
  <si>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</si>
  <si>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</si>
  <si>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</si>
  <si>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</si>
  <si>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</si>
  <si>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</si>
  <si>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</si>
  <si>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</si>
  <si>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</si>
  <si>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</si>
  <si>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</si>
  <si>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</si>
  <si>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</si>
  <si>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</si>
  <si>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</si>
  <si>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</si>
  <si>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</si>
  <si>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</si>
  <si>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</si>
  <si>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</si>
  <si>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</si>
  <si>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</si>
  <si>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</si>
  <si>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</si>
  <si>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</si>
  <si>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</si>
  <si>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</si>
  <si>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</si>
  <si>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</si>
  <si>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</si>
  <si>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</si>
  <si>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</si>
  <si>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</si>
  <si>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</si>
  <si>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</si>
  <si>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</si>
  <si>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</si>
  <si>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</si>
  <si>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</si>
  <si>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</si>
  <si>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</si>
  <si>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</si>
  <si>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</si>
  <si>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</si>
  <si>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</si>
  <si>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</si>
  <si>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</si>
  <si>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</si>
  <si>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</si>
  <si>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</si>
  <si>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</si>
  <si>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</si>
  <si>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</si>
  <si>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</si>
  <si>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</si>
  <si>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</si>
  <si>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</si>
  <si>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</si>
  <si>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</si>
  <si>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</si>
  <si>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</si>
  <si>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</si>
  <si>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</si>
  <si>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</si>
  <si>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</si>
  <si>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</si>
  <si>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</si>
  <si>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</si>
  <si>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</si>
  <si>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</si>
  <si>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</si>
  <si>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</si>
  <si>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</si>
  <si>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</si>
  <si>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</si>
  <si>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</si>
  <si>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</si>
  <si>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</si>
  <si>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</si>
  <si>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</si>
  <si>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</si>
  <si>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</si>
  <si>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</si>
  <si>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</si>
  <si>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</si>
  <si>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</si>
  <si>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</si>
  <si>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</si>
  <si>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</si>
  <si>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</si>
  <si>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</si>
  <si>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</si>
  <si>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</si>
  <si>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</si>
  <si>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</si>
  <si>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</si>
  <si>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</si>
  <si>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</si>
  <si>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</si>
  <si>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</si>
  <si>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</si>
  <si>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</si>
  <si>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</si>
  <si>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</si>
  <si>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</si>
  <si>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</si>
  <si>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</si>
  <si>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</si>
  <si>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</si>
  <si>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</si>
  <si>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</si>
  <si>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</si>
  <si>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</si>
  <si>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</si>
  <si>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</si>
  <si>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</si>
  <si>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</si>
  <si>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</si>
  <si>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</si>
  <si>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</si>
  <si>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</si>
  <si>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</si>
  <si>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</si>
  <si>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</si>
  <si>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</si>
  <si>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</si>
  <si>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</si>
  <si>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</si>
  <si>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</si>
  <si>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</si>
  <si>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</si>
  <si>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</si>
  <si>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</si>
  <si>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</si>
  <si>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</si>
  <si>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</si>
  <si>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</si>
  <si>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</si>
  <si>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</si>
  <si>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</si>
  <si>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</si>
  <si>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</si>
  <si>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</si>
  <si>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</si>
  <si>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</si>
  <si>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</si>
  <si>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</si>
  <si>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</si>
  <si>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</si>
  <si>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</si>
  <si>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</si>
  <si>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</si>
  <si>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</si>
  <si>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</si>
  <si>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</si>
  <si>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</si>
  <si>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</si>
  <si>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</si>
  <si>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</si>
  <si>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</si>
  <si>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</si>
  <si>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</si>
  <si>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</si>
  <si>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</si>
  <si>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</si>
  <si>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</si>
  <si>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</si>
  <si>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</si>
  <si>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</si>
  <si>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</si>
  <si>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</si>
  <si>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</si>
  <si>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</si>
  <si>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</si>
  <si>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</si>
  <si>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</si>
  <si>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</si>
  <si>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</si>
  <si>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</si>
  <si>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</si>
  <si>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</si>
  <si>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</si>
  <si>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</si>
  <si>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</si>
  <si>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</si>
  <si>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</si>
  <si>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</si>
  <si>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</si>
  <si>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</si>
  <si>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</si>
  <si>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</si>
  <si>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</si>
  <si>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</si>
  <si>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</si>
  <si>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</si>
  <si>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</si>
  <si>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</si>
  <si>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</si>
  <si>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</si>
  <si>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</si>
  <si>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</si>
  <si>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</si>
  <si>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</si>
  <si>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</si>
  <si>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</si>
  <si>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</si>
  <si>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</si>
  <si>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</si>
  <si>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</si>
  <si>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</si>
  <si>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</si>
  <si>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</si>
  <si>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</si>
  <si>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</si>
  <si>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</si>
  <si>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</si>
  <si>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</si>
  <si>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</si>
  <si>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</si>
  <si>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</si>
  <si>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</si>
  <si>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</si>
  <si>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</si>
  <si>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</si>
  <si>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</si>
  <si>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</si>
  <si>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</si>
  <si>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</si>
  <si>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</si>
  <si>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</si>
  <si>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</si>
  <si>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</si>
  <si>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</si>
  <si>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</si>
  <si>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</si>
  <si>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</si>
  <si>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</si>
  <si>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</si>
  <si>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</si>
  <si>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</si>
  <si>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</si>
  <si>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</si>
  <si>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</si>
  <si>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</si>
  <si>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</si>
  <si>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</si>
  <si>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</si>
  <si>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</si>
  <si>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</si>
  <si>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</si>
  <si>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</si>
  <si>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</si>
  <si>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</si>
  <si>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</si>
  <si>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</si>
  <si>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</si>
  <si>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</si>
  <si>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</si>
  <si>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</si>
  <si>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</si>
  <si>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</si>
  <si>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</si>
  <si>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</si>
  <si>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</si>
  <si>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</si>
  <si>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</si>
  <si>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</si>
  <si>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</si>
  <si>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</si>
  <si>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</si>
  <si>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</si>
  <si>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</si>
  <si>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</si>
  <si>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</si>
  <si>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</si>
  <si>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</si>
  <si>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</si>
  <si>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</si>
  <si>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</si>
  <si>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</si>
  <si>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</si>
  <si>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</si>
  <si>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</si>
  <si>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</si>
  <si>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</si>
  <si>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</si>
  <si>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</si>
  <si>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</si>
  <si>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</si>
  <si>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</si>
  <si>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</si>
  <si>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</si>
  <si>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</si>
  <si>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</si>
  <si>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</si>
  <si>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</si>
  <si>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</si>
  <si>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</si>
  <si>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</si>
  <si>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</si>
  <si>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</si>
  <si>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</si>
  <si>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</si>
  <si>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</si>
  <si>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</si>
  <si>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</si>
  <si>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</si>
  <si>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</si>
  <si>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</si>
  <si>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</si>
  <si>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</si>
  <si>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</si>
  <si>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</si>
  <si>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</si>
  <si>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</si>
  <si>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</si>
  <si>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</si>
  <si>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</si>
  <si>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</si>
  <si>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</si>
  <si>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</si>
  <si>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</si>
  <si>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</si>
  <si>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</si>
  <si>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</si>
  <si>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</si>
  <si>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</si>
  <si>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</si>
  <si>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</si>
  <si>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</si>
  <si>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</si>
  <si>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</si>
  <si>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</si>
  <si>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</si>
  <si>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</si>
  <si>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</si>
  <si>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</si>
  <si>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</si>
  <si>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</si>
  <si>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</si>
  <si>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</si>
  <si>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</si>
  <si>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</si>
  <si>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</si>
  <si>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</si>
  <si>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</si>
  <si>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</si>
  <si>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</si>
  <si>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</si>
  <si>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</si>
  <si>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</si>
  <si>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</si>
  <si>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</si>
  <si>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</si>
  <si>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</si>
  <si>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</si>
  <si>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</si>
  <si>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</si>
  <si>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</si>
  <si>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</si>
  <si>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</si>
  <si>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</si>
  <si>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</si>
  <si>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</si>
  <si>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</si>
  <si>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</si>
  <si>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</si>
  <si>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</si>
  <si>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</si>
  <si>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</si>
  <si>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</si>
  <si>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</si>
  <si>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</si>
  <si>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</si>
  <si>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</si>
  <si>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</si>
  <si>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</si>
  <si>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</si>
  <si>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</si>
  <si>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</si>
  <si>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</si>
  <si>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</si>
  <si>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</si>
  <si>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</si>
  <si>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</si>
  <si>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</si>
  <si>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</si>
  <si>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</si>
  <si>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</si>
  <si>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</si>
  <si>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</si>
  <si>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</si>
  <si>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</si>
  <si>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</si>
  <si>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</si>
  <si>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</si>
  <si>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</si>
  <si>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</si>
  <si>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</si>
  <si>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</si>
  <si>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</si>
  <si>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</si>
  <si>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</si>
  <si>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</si>
  <si>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</si>
  <si>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</si>
  <si>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</si>
  <si>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</si>
  <si>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</si>
  <si>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</si>
  <si>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</si>
  <si>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</si>
  <si>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</si>
  <si>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</si>
  <si>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</si>
  <si>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</si>
  <si>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</si>
  <si>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</si>
  <si>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</si>
  <si>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</si>
  <si>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</si>
  <si>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</si>
  <si>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</si>
  <si>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</si>
  <si>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</si>
  <si>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</si>
  <si>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</si>
  <si>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</si>
  <si>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</si>
  <si>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</si>
  <si>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</si>
  <si>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</si>
  <si>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</si>
  <si>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</si>
  <si>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</si>
  <si>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</si>
  <si>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</si>
  <si>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</si>
  <si>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</si>
  <si>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</si>
  <si>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</si>
  <si>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</si>
  <si>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</si>
  <si>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</si>
  <si>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</si>
  <si>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</si>
  <si>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</si>
  <si>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</si>
  <si>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</si>
  <si>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</si>
  <si>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</si>
  <si>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</si>
  <si>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</si>
  <si>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</si>
  <si>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</si>
  <si>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</si>
  <si>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</si>
  <si>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</si>
  <si>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</si>
  <si>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</si>
  <si>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</si>
  <si>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</si>
  <si>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</si>
  <si>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</si>
  <si>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</si>
  <si>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</si>
  <si>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</si>
  <si>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</si>
  <si>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</si>
  <si>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</si>
  <si>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</si>
  <si>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</si>
  <si>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</si>
  <si>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</si>
  <si>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</si>
  <si>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</si>
  <si>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</si>
  <si>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</si>
  <si>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</si>
  <si>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</si>
  <si>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</si>
  <si>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</si>
  <si>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</si>
  <si>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</si>
  <si>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</si>
  <si>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</si>
  <si>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</si>
  <si>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</si>
  <si>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</si>
  <si>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</si>
  <si>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</si>
  <si>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</si>
  <si>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</si>
  <si>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</si>
  <si>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</si>
  <si>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</si>
  <si>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</si>
  <si>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</si>
  <si>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</si>
  <si>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</si>
  <si>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</si>
  <si>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</si>
  <si>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</si>
  <si>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</si>
  <si>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</si>
  <si>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</si>
  <si>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</si>
  <si>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</si>
  <si>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</si>
  <si>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</si>
  <si>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</si>
  <si>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</si>
  <si>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</si>
  <si>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</si>
  <si>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</si>
  <si>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</si>
  <si>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</si>
  <si>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</si>
  <si>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</si>
  <si>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</si>
  <si>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</si>
  <si>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</si>
  <si>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</si>
  <si>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</si>
  <si>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</si>
  <si>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</si>
  <si>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</si>
  <si>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</si>
  <si>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</si>
  <si>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</si>
  <si>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</si>
  <si>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</si>
  <si>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</si>
  <si>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</si>
  <si>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</si>
  <si>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</si>
  <si>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</si>
  <si>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</si>
  <si>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</si>
  <si>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</si>
  <si>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</si>
  <si>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</si>
  <si>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</si>
  <si>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</si>
  <si>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</si>
  <si>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</si>
  <si>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</si>
  <si>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</si>
  <si>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</si>
  <si>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</si>
  <si>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</si>
  <si>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</si>
  <si>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</si>
  <si>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</si>
  <si>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</si>
  <si>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</si>
  <si>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</si>
  <si>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</si>
  <si>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</si>
  <si>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</si>
  <si>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</si>
  <si>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</si>
  <si>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</si>
  <si>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</si>
  <si>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</si>
  <si>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</si>
  <si>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</si>
  <si>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</si>
  <si>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</si>
  <si>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</si>
  <si>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</si>
  <si>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</si>
  <si>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</si>
  <si>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</si>
  <si>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</si>
  <si>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</si>
  <si>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</si>
  <si>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</si>
  <si>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</si>
  <si>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</si>
  <si>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</si>
  <si>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</si>
  <si>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</si>
  <si>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</si>
  <si>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</si>
  <si>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</si>
  <si>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</si>
  <si>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</si>
  <si>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</si>
  <si>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</si>
  <si>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</si>
  <si>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</si>
  <si>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</si>
  <si>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</si>
  <si>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</si>
  <si>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</si>
  <si>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</si>
  <si>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</si>
  <si>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</si>
  <si>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</si>
  <si>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</si>
  <si>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</si>
  <si>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</si>
  <si>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</si>
  <si>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</si>
  <si>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</si>
  <si>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</si>
  <si>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</si>
  <si>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</si>
  <si>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</si>
  <si>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</si>
  <si>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</si>
  <si>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</si>
  <si>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</si>
  <si>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</si>
  <si>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</si>
  <si>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</si>
  <si>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</si>
  <si>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</si>
  <si>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</si>
  <si>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</si>
  <si>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</si>
  <si>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</si>
  <si>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</si>
  <si>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</si>
  <si>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</si>
  <si>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</si>
  <si>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</si>
  <si>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</si>
  <si>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</si>
  <si>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</si>
  <si>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</si>
  <si>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</si>
  <si>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</si>
  <si>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</si>
  <si>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</si>
  <si>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</si>
  <si>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</si>
  <si>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</si>
  <si>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</si>
  <si>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</si>
  <si>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</si>
  <si>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</si>
  <si>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</si>
  <si>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</si>
  <si>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</si>
  <si>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</si>
  <si>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</si>
  <si>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</si>
  <si>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</si>
  <si>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</si>
  <si>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</si>
  <si>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</si>
  <si>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</si>
  <si>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</si>
  <si>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</si>
  <si>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</si>
  <si>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</si>
  <si>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</si>
  <si>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</si>
  <si>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</si>
  <si>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</si>
  <si>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</si>
  <si>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</si>
  <si>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</si>
  <si>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</si>
  <si>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</si>
  <si>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</si>
  <si>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</si>
  <si>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</si>
  <si>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</si>
  <si>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</si>
  <si>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</si>
  <si>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</si>
  <si>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</si>
  <si>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</si>
  <si>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</si>
  <si>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</si>
  <si>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</si>
  <si>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</si>
  <si>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</si>
  <si>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</si>
  <si>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</si>
  <si>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</si>
  <si>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</si>
  <si>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</si>
  <si>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</si>
  <si>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</si>
  <si>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</si>
  <si>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</si>
  <si>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</si>
  <si>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</si>
  <si>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</si>
  <si>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</si>
  <si>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</si>
  <si>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</si>
  <si>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</si>
  <si>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</si>
  <si>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</si>
  <si>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</si>
  <si>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</si>
  <si>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</si>
  <si>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</si>
  <si>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</si>
  <si>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</si>
  <si>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</si>
  <si>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</si>
  <si>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</si>
  <si>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</si>
  <si>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</si>
  <si>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</si>
  <si>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</si>
  <si>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</si>
  <si>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</si>
  <si>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</si>
  <si>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</si>
  <si>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</si>
  <si>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</si>
  <si>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</si>
  <si>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</si>
  <si>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</si>
  <si>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</si>
  <si>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</si>
  <si>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</si>
  <si>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</si>
  <si>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</si>
  <si>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</si>
  <si>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</si>
  <si>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</si>
  <si>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</si>
  <si>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</si>
  <si>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</si>
  <si>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</si>
  <si>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</si>
  <si>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</si>
  <si>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</si>
  <si>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</si>
  <si>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</si>
  <si>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</si>
  <si>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</si>
  <si>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</si>
  <si>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</si>
  <si>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</si>
  <si>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</si>
  <si>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</si>
  <si>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</si>
  <si>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</si>
  <si>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</si>
  <si>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</si>
  <si>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</si>
  <si>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</si>
  <si>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</si>
  <si>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</si>
  <si>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</si>
  <si>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</si>
  <si>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</si>
  <si>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</si>
  <si>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</si>
  <si>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</si>
  <si>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</si>
  <si>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</si>
  <si>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</si>
  <si>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</si>
  <si>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</si>
  <si>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</si>
  <si>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</si>
  <si>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</si>
  <si>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</si>
  <si>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</si>
  <si>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</si>
  <si>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</si>
  <si>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</si>
  <si>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</si>
  <si>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</si>
  <si>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</si>
  <si>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</si>
  <si>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</si>
  <si>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</si>
  <si>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</si>
  <si>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</si>
  <si>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</si>
  <si>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</si>
  <si>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</si>
  <si>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</si>
  <si>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</si>
  <si>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</si>
  <si>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</si>
  <si>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</si>
  <si>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</si>
  <si>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</si>
  <si>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</si>
  <si>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</si>
  <si>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</si>
  <si>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</si>
  <si>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</si>
  <si>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</si>
  <si>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</si>
  <si>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</si>
  <si>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</si>
  <si>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</si>
  <si>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</si>
  <si>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</si>
  <si>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</si>
  <si>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</si>
  <si>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</si>
  <si>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</si>
  <si>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</si>
  <si>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</si>
  <si>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</si>
  <si>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</si>
  <si>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</si>
  <si>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</si>
  <si>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</si>
  <si>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</si>
  <si>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</si>
  <si>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</si>
  <si>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</si>
  <si>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</si>
  <si>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</si>
  <si>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</si>
  <si>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</si>
  <si>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</si>
  <si>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</si>
  <si>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</si>
  <si>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</si>
  <si>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</si>
  <si>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</si>
  <si>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</si>
  <si>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</si>
  <si>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</si>
  <si>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</si>
  <si>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</si>
  <si>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</si>
  <si>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</si>
  <si>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</si>
  <si>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</si>
  <si>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</si>
  <si>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</si>
  <si>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</si>
  <si>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</si>
  <si>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</si>
  <si>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</si>
  <si>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</si>
  <si>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</si>
  <si>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</si>
  <si>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</si>
  <si>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</si>
  <si>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</si>
  <si>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</si>
  <si>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</si>
  <si>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</si>
  <si>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</si>
  <si>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</si>
  <si>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</si>
  <si>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</si>
  <si>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</si>
  <si>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</si>
  <si>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</si>
  <si>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</si>
  <si>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</si>
  <si>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</si>
  <si>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</si>
  <si>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</si>
  <si>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</si>
  <si>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</si>
  <si>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</si>
  <si>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</si>
  <si>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</si>
  <si>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</si>
  <si>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</si>
  <si>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</si>
  <si>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</si>
  <si>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</si>
  <si>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</si>
  <si>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</si>
  <si>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</si>
  <si>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</si>
  <si>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</si>
  <si>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</si>
  <si>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</si>
  <si>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</si>
  <si>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</si>
  <si>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</si>
  <si>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</si>
  <si>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</si>
  <si>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</si>
  <si>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</si>
  <si>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</si>
  <si>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</si>
  <si>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</si>
  <si>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</si>
  <si>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</si>
  <si>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</si>
  <si>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</si>
  <si>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</si>
  <si>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</si>
  <si>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</si>
  <si>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</si>
  <si>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</si>
  <si>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</si>
  <si>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</si>
  <si>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</si>
  <si>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</si>
  <si>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</si>
  <si>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</si>
  <si>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</si>
  <si>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</si>
  <si>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</si>
  <si>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</si>
  <si>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</si>
  <si>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</si>
  <si>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</si>
  <si>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</si>
  <si>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</si>
  <si>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</si>
  <si>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</si>
  <si>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</si>
  <si>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</si>
  <si>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</si>
  <si>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</si>
  <si>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</si>
  <si>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</si>
  <si>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</si>
  <si>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</si>
  <si>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</si>
  <si>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</si>
  <si>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</si>
  <si>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</si>
  <si>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</si>
  <si>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</si>
  <si>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</si>
  <si>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</si>
  <si>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</si>
  <si>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</si>
  <si>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</si>
  <si>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</si>
  <si>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</si>
  <si>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</si>
  <si>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</si>
  <si>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</si>
  <si>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</si>
  <si>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</si>
  <si>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</si>
  <si>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</si>
  <si>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</si>
  <si>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</si>
  <si>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</si>
  <si>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</si>
  <si>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</si>
  <si>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</si>
  <si>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</si>
  <si>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</si>
  <si>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</si>
  <si>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</si>
  <si>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</si>
  <si>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</si>
  <si>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</si>
  <si>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</si>
  <si>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</si>
  <si>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</si>
  <si>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</si>
  <si>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</si>
  <si>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</si>
  <si>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</si>
  <si>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</si>
  <si>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</si>
  <si>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</si>
  <si>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</si>
  <si>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</si>
  <si>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</si>
  <si>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</si>
  <si>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</si>
  <si>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</si>
  <si>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</si>
  <si>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</si>
  <si>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</si>
  <si>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</si>
  <si>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</si>
  <si>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</si>
  <si>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</si>
  <si>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</si>
  <si>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</si>
  <si>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</si>
  <si>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</si>
  <si>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</si>
  <si>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</si>
  <si>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</si>
  <si>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</si>
  <si>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</si>
  <si>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</si>
  <si>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</si>
  <si>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</si>
  <si>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</si>
  <si>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</si>
  <si>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</si>
  <si>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</si>
  <si>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</si>
  <si>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</si>
  <si>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</si>
  <si>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</si>
  <si>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</si>
  <si>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</si>
  <si>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</si>
  <si>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</si>
  <si>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</si>
  <si>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</si>
  <si>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</si>
  <si>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</si>
  <si>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</si>
  <si>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</si>
  <si>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</si>
  <si>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</si>
  <si>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</si>
  <si>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</si>
  <si>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</si>
  <si>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</si>
  <si>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</si>
  <si>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</si>
  <si>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</si>
  <si>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</si>
  <si>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</si>
  <si>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</si>
  <si>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</si>
  <si>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</si>
  <si>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</si>
  <si>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</si>
  <si>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</si>
  <si>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</si>
  <si>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</si>
  <si>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</si>
  <si>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</si>
  <si>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</si>
  <si>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</si>
  <si>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</si>
  <si>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</si>
  <si>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</si>
  <si>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</si>
  <si>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</si>
  <si>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</si>
  <si>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</si>
  <si>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</si>
  <si>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</si>
  <si>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</si>
  <si>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</si>
  <si>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</si>
  <si>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</si>
  <si>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</si>
  <si>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</si>
  <si>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</si>
  <si>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</si>
  <si>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</si>
  <si>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</si>
  <si>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</si>
  <si>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</si>
  <si>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</si>
  <si>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</si>
  <si>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</si>
  <si>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</si>
  <si>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</si>
  <si>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</si>
  <si>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</si>
  <si>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</si>
  <si>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</si>
  <si>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</si>
  <si>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</si>
  <si>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</si>
  <si>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</si>
  <si>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</si>
  <si>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</si>
  <si>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</si>
  <si>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</si>
  <si>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</si>
  <si>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</si>
  <si>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</si>
  <si>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</si>
  <si>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</si>
  <si>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</si>
  <si>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</si>
  <si>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</si>
  <si>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</si>
  <si>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</si>
  <si>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</si>
  <si>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</si>
  <si>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</si>
  <si>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</si>
  <si>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</si>
  <si>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</si>
  <si>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</si>
  <si>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</si>
  <si>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</si>
  <si>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</si>
  <si>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</si>
  <si>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</si>
  <si>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</si>
  <si>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</si>
  <si>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</si>
  <si>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</si>
  <si>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</si>
  <si>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</si>
  <si>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</si>
  <si>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</si>
  <si>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</si>
  <si>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</si>
  <si>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</si>
  <si>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</si>
  <si>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</si>
  <si>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</si>
  <si>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</si>
  <si>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</si>
  <si>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</si>
  <si>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</si>
  <si>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</si>
  <si>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</si>
  <si>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</si>
  <si>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</si>
  <si>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</si>
  <si>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</si>
  <si>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</si>
  <si>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</si>
  <si>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</si>
  <si>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</si>
  <si>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</si>
  <si>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</si>
  <si>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</si>
  <si>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</si>
  <si>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</si>
  <si>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</si>
  <si>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</si>
  <si>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</si>
  <si>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</si>
  <si>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</si>
  <si>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</si>
  <si>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</si>
  <si>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</si>
  <si>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</si>
  <si>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</si>
  <si>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</si>
  <si>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</si>
  <si>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</si>
  <si>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</si>
  <si>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</si>
  <si>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</si>
  <si>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</si>
  <si>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</si>
  <si>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</si>
  <si>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</si>
  <si>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</si>
  <si>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</si>
  <si>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</si>
  <si>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</si>
  <si>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</si>
  <si>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</si>
  <si>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</si>
  <si>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</si>
  <si>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</si>
  <si>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</si>
  <si>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</si>
  <si>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</si>
  <si>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</si>
  <si>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</si>
  <si>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</si>
  <si>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</si>
  <si>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</si>
  <si>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</si>
  <si>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</si>
  <si>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</si>
  <si>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</si>
  <si>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</si>
  <si>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</si>
  <si>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</si>
  <si>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</si>
  <si>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</si>
  <si>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</si>
  <si>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</si>
  <si>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</si>
  <si>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</si>
  <si>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</si>
  <si>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</si>
  <si>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</si>
  <si>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</si>
  <si>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</si>
  <si>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</si>
  <si>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</si>
  <si>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</si>
  <si>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</si>
  <si>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</si>
  <si>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</si>
  <si>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</si>
  <si>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</si>
  <si>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</si>
  <si>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</si>
  <si>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</si>
  <si>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</si>
  <si>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</si>
  <si>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</si>
  <si>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</si>
  <si>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</si>
  <si>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</si>
  <si>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</si>
  <si>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</si>
  <si>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</si>
  <si>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</si>
  <si>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</si>
  <si>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</si>
  <si>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</si>
  <si>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</si>
  <si>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</si>
  <si>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</si>
  <si>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</si>
  <si>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</si>
  <si>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</si>
  <si>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</si>
  <si>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</si>
  <si>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</si>
  <si>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</si>
  <si>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</si>
  <si>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</si>
  <si>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</si>
  <si>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</si>
  <si>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</si>
  <si>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</si>
  <si>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</si>
  <si>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</si>
  <si>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</si>
  <si>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</si>
  <si>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</si>
  <si>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</si>
  <si>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</si>
  <si>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</si>
  <si>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</si>
  <si>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</si>
  <si>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</si>
  <si>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</si>
  <si>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</si>
  <si>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</si>
  <si>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</si>
  <si>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</si>
  <si>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</si>
  <si>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</si>
  <si>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</si>
  <si>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</si>
  <si>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</si>
  <si>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</si>
  <si>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</si>
  <si>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</si>
  <si>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</si>
  <si>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</si>
  <si>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</si>
  <si>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</si>
  <si>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</si>
  <si>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</si>
  <si>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</si>
  <si>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</si>
  <si>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</si>
  <si>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</si>
  <si>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</si>
  <si>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</si>
  <si>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</si>
  <si>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</si>
  <si>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</si>
  <si>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</si>
  <si>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</si>
  <si>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</si>
  <si>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</si>
  <si>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</si>
  <si>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</si>
  <si>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</si>
  <si>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</si>
  <si>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</si>
  <si>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</si>
  <si>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</si>
  <si>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</si>
  <si>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</si>
  <si>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</si>
  <si>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</si>
  <si>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</si>
  <si>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</si>
  <si>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</si>
  <si>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</si>
  <si>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</si>
  <si>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</si>
  <si>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</si>
  <si>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</si>
  <si>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</si>
  <si>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</si>
  <si>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</si>
  <si>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</si>
  <si>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</si>
  <si>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</si>
  <si>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</si>
  <si>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</si>
  <si>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</si>
  <si>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</si>
  <si>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</si>
  <si>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</si>
  <si>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</si>
  <si>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</si>
  <si>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</si>
  <si>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</si>
  <si>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</si>
  <si>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</si>
  <si>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</si>
  <si>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</si>
  <si>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</si>
  <si>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</si>
  <si>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</si>
  <si>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</si>
  <si>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</si>
  <si>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</si>
  <si>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</si>
  <si>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</si>
  <si>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</si>
  <si>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</si>
  <si>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</si>
  <si>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</si>
  <si>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</si>
  <si>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</si>
  <si>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</si>
  <si>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</si>
  <si>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</si>
  <si>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</si>
  <si>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</si>
  <si>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</si>
  <si>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</si>
  <si>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</si>
  <si>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</si>
  <si>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</si>
  <si>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</si>
  <si>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</si>
  <si>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</si>
  <si>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</si>
  <si>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</si>
  <si>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</si>
  <si>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</si>
  <si>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</si>
  <si>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</si>
  <si>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</si>
  <si>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</si>
  <si>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</si>
  <si>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</si>
  <si>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</si>
  <si>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</si>
  <si>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</si>
  <si>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</si>
  <si>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</si>
  <si>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</si>
  <si>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</si>
  <si>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</si>
  <si>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</si>
  <si>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</si>
  <si>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</si>
  <si>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</si>
  <si>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</si>
  <si>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</si>
  <si>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</si>
  <si>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</si>
  <si>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</si>
  <si>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</si>
  <si>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</si>
  <si>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</si>
  <si>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</si>
  <si>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</si>
  <si>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</si>
  <si>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</si>
  <si>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</si>
  <si>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</si>
  <si>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</si>
  <si>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</si>
  <si>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</si>
  <si>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</si>
  <si>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</si>
  <si>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</si>
  <si>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</si>
  <si>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</si>
  <si>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</si>
  <si>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</si>
  <si>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</si>
  <si>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</si>
  <si>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</si>
  <si>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</si>
  <si>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</si>
  <si>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</si>
  <si>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</si>
  <si>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</si>
  <si>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</si>
  <si>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</si>
  <si>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</si>
  <si>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</si>
  <si>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</si>
  <si>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</si>
  <si>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</si>
  <si>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</si>
  <si>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</si>
  <si>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</si>
  <si>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</si>
  <si>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</si>
  <si>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</si>
  <si>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</si>
  <si>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</si>
  <si>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</si>
  <si>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</si>
  <si>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</si>
  <si>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</si>
  <si>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</si>
  <si>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</si>
  <si>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</si>
  <si>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</si>
  <si>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</si>
  <si>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</si>
  <si>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</si>
  <si>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</si>
  <si>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</si>
  <si>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</si>
  <si>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</si>
  <si>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</si>
  <si>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</si>
  <si>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</si>
  <si>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</si>
  <si>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</si>
  <si>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</si>
  <si>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</si>
  <si>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</si>
  <si>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</si>
  <si>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</si>
  <si>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</si>
  <si>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</si>
  <si>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</si>
  <si>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</si>
  <si>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</si>
  <si>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</si>
  <si>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</si>
  <si>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</si>
  <si>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</si>
  <si>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</si>
  <si>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</si>
  <si>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</si>
  <si>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</si>
  <si>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</si>
  <si>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</si>
  <si>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</si>
  <si>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</si>
  <si>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</si>
  <si>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</si>
  <si>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</si>
  <si>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</si>
  <si>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</si>
  <si>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</si>
  <si>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</si>
  <si>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</si>
  <si>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</si>
  <si>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</si>
  <si>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</si>
  <si>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</si>
  <si>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</si>
  <si>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</si>
  <si>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</si>
  <si>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</si>
  <si>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</si>
  <si>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</si>
  <si>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</si>
  <si>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</si>
  <si>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</si>
  <si>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</si>
  <si>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</si>
  <si>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</si>
  <si>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</si>
  <si>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</si>
  <si>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</si>
  <si>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</si>
  <si>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</si>
  <si>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</si>
  <si>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</si>
  <si>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</si>
  <si>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</si>
  <si>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</si>
  <si>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</si>
  <si>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</si>
  <si>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</si>
  <si>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</si>
  <si>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</si>
  <si>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</si>
  <si>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</si>
  <si>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</si>
  <si>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</si>
  <si>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</si>
  <si>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</si>
  <si>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</si>
  <si>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</si>
  <si>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</si>
  <si>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</si>
  <si>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</si>
  <si>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</si>
  <si>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</si>
  <si>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</si>
  <si>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</si>
  <si>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</si>
  <si>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</si>
  <si>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</si>
  <si>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</si>
  <si>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</si>
  <si>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</si>
  <si>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</si>
  <si>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</si>
  <si>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</si>
  <si>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</si>
  <si>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</si>
  <si>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</si>
  <si>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</si>
  <si>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</si>
  <si>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</si>
  <si>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</si>
  <si>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</si>
  <si>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</si>
  <si>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</si>
  <si>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</si>
  <si>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</si>
  <si>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</si>
  <si>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</si>
  <si>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</si>
  <si>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</si>
  <si>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</si>
  <si>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</si>
  <si>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</si>
  <si>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</si>
  <si>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</si>
  <si>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</si>
  <si>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</si>
  <si>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</si>
  <si>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</si>
  <si>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</si>
  <si>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</si>
  <si>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</si>
  <si>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</si>
  <si>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</si>
  <si>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</si>
  <si>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</si>
  <si>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</si>
  <si>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</si>
  <si>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</si>
  <si>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</si>
  <si>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</si>
  <si>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</si>
  <si>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</si>
  <si>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</si>
  <si>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</si>
  <si>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</si>
  <si>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</si>
  <si>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</si>
  <si>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</si>
  <si>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</si>
  <si>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</si>
  <si>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</si>
  <si>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</si>
  <si>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</si>
  <si>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</si>
  <si>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</si>
  <si>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</si>
  <si>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</si>
  <si>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</si>
  <si>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</si>
  <si>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</si>
  <si>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</si>
  <si>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</si>
  <si>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</si>
  <si>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</si>
  <si>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</si>
  <si>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</si>
  <si>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</si>
  <si>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</si>
  <si>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</si>
  <si>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</si>
  <si>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</si>
  <si>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</si>
  <si>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</si>
  <si>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</si>
  <si>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</si>
  <si>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</si>
  <si>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</si>
  <si>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</si>
  <si>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</si>
  <si>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</si>
  <si>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</si>
  <si>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</si>
  <si>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</si>
  <si>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</si>
  <si>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</si>
  <si>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</si>
  <si>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</si>
  <si>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</si>
  <si>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</si>
  <si>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</si>
  <si>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</si>
  <si>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</si>
  <si>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</si>
  <si>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</si>
  <si>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</si>
  <si>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</si>
  <si>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</si>
  <si>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</si>
  <si>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</si>
  <si>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</si>
  <si>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</si>
  <si>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</si>
  <si>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</si>
  <si>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</si>
  <si>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</si>
  <si>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</si>
  <si>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</si>
  <si>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</si>
  <si>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</si>
  <si>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</si>
  <si>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</si>
  <si>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</si>
  <si>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</si>
  <si>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</si>
  <si>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</si>
  <si>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</si>
  <si>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</si>
  <si>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</si>
  <si>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</si>
  <si>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</si>
  <si>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</si>
  <si>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</si>
  <si>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</si>
  <si>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</si>
  <si>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</si>
  <si>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</si>
  <si>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</si>
  <si>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</si>
  <si>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</si>
  <si>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</si>
  <si>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</si>
  <si>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</si>
  <si>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</si>
  <si>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</si>
  <si>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</si>
  <si>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</si>
  <si>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</si>
  <si>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</si>
  <si>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</si>
  <si>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</si>
  <si>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</si>
  <si>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</si>
  <si>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</si>
  <si>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</si>
  <si>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</si>
  <si>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</si>
  <si>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</si>
  <si>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</si>
  <si>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</si>
  <si>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</si>
  <si>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</si>
  <si>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</si>
  <si>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</si>
  <si>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</si>
  <si>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</si>
  <si>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</si>
  <si>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</si>
  <si>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</si>
  <si>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</si>
  <si>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</si>
  <si>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</si>
  <si>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</si>
  <si>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</si>
  <si>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</si>
  <si>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</si>
  <si>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</si>
  <si>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</si>
  <si>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</si>
  <si>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</si>
  <si>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</si>
  <si>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</si>
  <si>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</si>
  <si>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</si>
  <si>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</si>
  <si>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</si>
  <si>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</si>
  <si>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</si>
  <si>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</si>
  <si>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</si>
  <si>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</si>
  <si>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</si>
  <si>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</si>
  <si>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</si>
  <si>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</si>
  <si>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</si>
  <si>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</si>
  <si>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</si>
  <si>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</si>
  <si>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</si>
  <si>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</si>
  <si>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</si>
  <si>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</si>
  <si>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</si>
  <si>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</si>
  <si>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</si>
  <si>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</si>
  <si>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</si>
  <si>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</si>
  <si>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</si>
  <si>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</si>
  <si>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</si>
  <si>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</si>
  <si>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</si>
  <si>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</si>
  <si>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</si>
  <si>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</si>
  <si>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</si>
  <si>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</si>
  <si>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</si>
  <si>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</si>
  <si>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</si>
  <si>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</si>
  <si>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</si>
  <si>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</si>
  <si>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</si>
  <si>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</si>
  <si>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</si>
  <si>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</si>
  <si>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</si>
  <si>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</si>
  <si>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</si>
  <si>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</si>
  <si>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</si>
  <si>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</si>
  <si>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</si>
  <si>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</si>
  <si>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</si>
  <si>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</si>
  <si>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</si>
  <si>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</si>
  <si>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</si>
  <si>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</si>
  <si>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</si>
  <si>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</si>
  <si>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</si>
  <si>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</si>
  <si>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</si>
  <si>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</si>
  <si>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</si>
  <si>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</si>
  <si>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</si>
  <si>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</si>
  <si>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</si>
  <si>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</si>
  <si>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</si>
  <si>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</si>
  <si>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</si>
  <si>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</si>
  <si>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</si>
  <si>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</si>
  <si>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</si>
  <si>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</si>
  <si>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</si>
  <si>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</si>
  <si>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</si>
  <si>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</si>
  <si>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</si>
  <si>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</si>
  <si>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</si>
  <si>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</si>
  <si>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</si>
  <si>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</si>
  <si>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</si>
  <si>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</si>
  <si>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</si>
  <si>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</si>
  <si>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</si>
  <si>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</si>
  <si>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</si>
  <si>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</si>
  <si>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</si>
  <si>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</si>
  <si>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</si>
  <si>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</si>
  <si>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</si>
  <si>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</si>
  <si>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</si>
  <si>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</si>
  <si>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</si>
  <si>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</si>
  <si>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</si>
  <si>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</si>
  <si>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</si>
  <si>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</si>
  <si>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</si>
  <si>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</si>
  <si>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</si>
  <si>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</si>
  <si>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</si>
  <si>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</si>
  <si>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</si>
  <si>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</si>
  <si>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</si>
  <si>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</si>
  <si>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</si>
  <si>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</si>
  <si>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</si>
  <si>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</si>
  <si>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</si>
  <si>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</si>
  <si>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</si>
  <si>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</si>
  <si>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</si>
  <si>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</si>
  <si>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</si>
  <si>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</si>
  <si>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</si>
  <si>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</si>
  <si>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</si>
  <si>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</si>
  <si>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</si>
  <si>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</si>
  <si>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</si>
  <si>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</si>
  <si>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</si>
  <si>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</si>
  <si>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</si>
  <si>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</si>
  <si>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</si>
  <si>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</si>
  <si>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</si>
  <si>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</si>
  <si>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</si>
  <si>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</si>
  <si>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</si>
  <si>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</si>
  <si>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</si>
  <si>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</si>
  <si>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</si>
  <si>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</si>
  <si>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</si>
  <si>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</si>
  <si>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</si>
  <si>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</si>
  <si>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</si>
  <si>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</si>
  <si>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</si>
  <si>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</si>
  <si>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</si>
  <si>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</si>
  <si>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</si>
  <si>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</si>
  <si>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</si>
  <si>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</si>
  <si>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</si>
  <si>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</si>
  <si>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</si>
  <si>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</si>
  <si>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</si>
  <si>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</si>
  <si>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</si>
  <si>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</si>
  <si>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</si>
  <si>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</si>
  <si>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</si>
  <si>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</si>
  <si>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</si>
  <si>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</si>
  <si>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</si>
  <si>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</si>
  <si>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</si>
  <si>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</si>
  <si>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</si>
  <si>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</si>
  <si>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</si>
  <si>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</si>
  <si>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</si>
  <si>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</si>
  <si>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</si>
  <si>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</si>
  <si>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</si>
  <si>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</si>
  <si>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</si>
  <si>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</si>
  <si>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</si>
  <si>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</si>
  <si>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</si>
  <si>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</si>
  <si>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</si>
  <si>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</si>
  <si>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</si>
  <si>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</si>
  <si>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</si>
  <si>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</si>
  <si>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</si>
  <si>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</si>
  <si>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</si>
  <si>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</si>
  <si>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</si>
  <si>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</si>
  <si>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</si>
  <si>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</si>
  <si>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</si>
  <si>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</si>
  <si>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</si>
  <si>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</si>
  <si>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</si>
  <si>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</si>
  <si>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</si>
  <si>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</si>
  <si>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</si>
  <si>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</si>
  <si>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</si>
  <si>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</si>
  <si>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</si>
  <si>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</si>
  <si>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</si>
  <si>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</si>
  <si>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</si>
  <si>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</si>
  <si>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</si>
  <si>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</si>
  <si>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</si>
  <si>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</si>
  <si>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</si>
  <si>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</si>
  <si>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</si>
  <si>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</si>
  <si>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</si>
  <si>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</si>
  <si>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</si>
  <si>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</si>
  <si>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</si>
  <si>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</si>
  <si>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</si>
  <si>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</si>
  <si>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</si>
  <si>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</si>
  <si>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</si>
  <si>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</si>
  <si>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</si>
  <si>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</si>
  <si>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</si>
  <si>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</si>
  <si>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</si>
  <si>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</si>
  <si>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</si>
  <si>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</si>
  <si>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</si>
  <si>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</si>
  <si>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</si>
  <si>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</si>
  <si>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</si>
  <si>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</si>
  <si>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</si>
  <si>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</si>
  <si>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</si>
  <si>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</si>
  <si>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</si>
  <si>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</si>
  <si>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</si>
  <si>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</si>
  <si>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</si>
  <si>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</si>
  <si>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</si>
  <si>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</si>
  <si>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</si>
  <si>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</si>
  <si>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</si>
  <si>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</si>
  <si>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</si>
  <si>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</si>
  <si>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</si>
  <si>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</si>
  <si>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</si>
  <si>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</si>
  <si>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</si>
  <si>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</si>
  <si>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</si>
  <si>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</si>
  <si>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</si>
  <si>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</si>
  <si>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</si>
  <si>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</si>
  <si>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</si>
  <si>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</si>
  <si>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</si>
  <si>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</si>
  <si>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</si>
  <si>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</si>
  <si>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</si>
  <si>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</si>
  <si>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</si>
  <si>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</si>
  <si>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</si>
  <si>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</si>
  <si>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</si>
  <si>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</si>
  <si>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</si>
  <si>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</si>
  <si>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</si>
  <si>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</si>
  <si>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</si>
  <si>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</si>
  <si>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</si>
  <si>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</si>
  <si>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</si>
  <si>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</si>
  <si>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</si>
  <si>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</si>
  <si>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</si>
  <si>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</si>
  <si>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</si>
  <si>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</si>
  <si>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</si>
  <si>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</si>
  <si>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</si>
  <si>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</si>
  <si>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</si>
  <si>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</si>
  <si>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</si>
  <si>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</si>
  <si>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</si>
  <si>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</si>
  <si>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</si>
  <si>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</si>
  <si>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</si>
  <si>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</si>
  <si>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</si>
  <si>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</si>
  <si>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</si>
  <si>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</si>
  <si>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</si>
  <si>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</si>
  <si>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</si>
  <si>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</si>
  <si>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</si>
  <si>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</si>
  <si>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</si>
  <si>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</si>
  <si>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</si>
  <si>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</si>
  <si>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</si>
  <si>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</si>
  <si>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</si>
  <si>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</si>
  <si>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</si>
  <si>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</si>
  <si>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</si>
  <si>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</si>
  <si>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</si>
  <si>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</si>
  <si>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</si>
  <si>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</si>
  <si>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</si>
  <si>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</si>
  <si>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</si>
  <si>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</si>
  <si>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</si>
  <si>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</si>
  <si>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</si>
  <si>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</si>
  <si>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</si>
  <si>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</si>
  <si>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</si>
  <si>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</si>
  <si>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</si>
  <si>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</si>
  <si>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</si>
  <si>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</si>
  <si>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</si>
  <si>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</si>
  <si>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</si>
  <si>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</si>
  <si>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</si>
  <si>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</si>
  <si>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</si>
  <si>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</si>
  <si>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</si>
  <si>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</si>
  <si>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</si>
  <si>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</si>
  <si>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</si>
  <si>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</si>
  <si>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</si>
  <si>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</si>
  <si>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</si>
  <si>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</si>
  <si>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</si>
  <si>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</si>
  <si>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</si>
  <si>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</si>
  <si>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</si>
  <si>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</si>
  <si>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</si>
  <si>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</si>
  <si>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</si>
  <si>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</si>
  <si>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</si>
  <si>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</si>
  <si>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</si>
  <si>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</si>
  <si>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</si>
  <si>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</si>
  <si>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</si>
  <si>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</si>
  <si>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</si>
  <si>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</si>
  <si>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</si>
  <si>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</si>
  <si>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</si>
  <si>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</si>
  <si>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</si>
  <si>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</si>
  <si>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</si>
  <si>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</si>
  <si>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</si>
  <si>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</si>
  <si>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</si>
  <si>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</si>
  <si>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</si>
  <si>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</si>
  <si>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</si>
  <si>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</si>
  <si>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</si>
  <si>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</si>
  <si>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</si>
  <si>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</si>
  <si>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</si>
  <si>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</si>
  <si>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</si>
  <si>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</si>
  <si>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</si>
  <si>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</si>
  <si>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</si>
  <si>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</si>
  <si>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</si>
  <si>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</si>
  <si>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</si>
  <si>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</si>
  <si>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</si>
  <si>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</si>
  <si>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</si>
  <si>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</si>
  <si>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</si>
  <si>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</si>
  <si>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</si>
  <si>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</si>
  <si>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</si>
  <si>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</si>
  <si>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</si>
  <si>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</si>
  <si>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</si>
  <si>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</si>
  <si>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</si>
  <si>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</si>
  <si>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</si>
  <si>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</si>
  <si>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</si>
  <si>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</si>
  <si>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</si>
  <si>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</si>
  <si>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</si>
  <si>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</si>
  <si>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</si>
  <si>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</si>
  <si>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</si>
  <si>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</si>
  <si>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</si>
  <si>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</si>
  <si>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</si>
  <si>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</si>
  <si>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</si>
  <si>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</si>
  <si>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</si>
  <si>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</si>
  <si>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</si>
  <si>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</si>
  <si>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</si>
  <si>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</si>
  <si>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</si>
  <si>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</si>
  <si>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</si>
  <si>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</si>
  <si>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</si>
  <si>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</si>
  <si>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</si>
  <si>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</si>
  <si>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</si>
  <si>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</si>
  <si>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</si>
  <si>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</si>
  <si>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</si>
  <si>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</si>
  <si>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</si>
  <si>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</si>
  <si>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</si>
  <si>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</si>
  <si>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</si>
  <si>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</si>
  <si>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</si>
  <si>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</si>
  <si>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</si>
  <si>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</si>
  <si>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</si>
  <si>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</si>
  <si>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</si>
  <si>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</si>
  <si>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</si>
  <si>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</si>
  <si>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</si>
  <si>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</si>
  <si>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</si>
  <si>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</si>
  <si>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</si>
  <si>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</si>
  <si>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</si>
  <si>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</si>
  <si>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</si>
  <si>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</si>
  <si>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</si>
  <si>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</si>
  <si>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</si>
  <si>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</si>
  <si>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</si>
  <si>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</si>
  <si>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</si>
  <si>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</si>
  <si>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</si>
  <si>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</si>
  <si>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</si>
  <si>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</si>
  <si>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</si>
  <si>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</si>
  <si>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</si>
  <si>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</si>
  <si>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</si>
  <si>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</si>
  <si>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</si>
  <si>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</si>
  <si>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</si>
  <si>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</si>
  <si>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</si>
  <si>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</si>
  <si>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</si>
  <si>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</si>
  <si>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</si>
  <si>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</si>
  <si>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</si>
  <si>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</si>
  <si>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</si>
  <si>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</si>
  <si>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</si>
  <si>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</si>
  <si>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</si>
  <si>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</si>
  <si>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</si>
  <si>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</si>
  <si>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</si>
  <si>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</si>
  <si>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</si>
  <si>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</si>
  <si>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</si>
  <si>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</si>
  <si>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</si>
  <si>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</si>
  <si>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</si>
  <si>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</si>
  <si>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</si>
  <si>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</si>
  <si>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</si>
  <si>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</si>
  <si>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</si>
  <si>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</si>
  <si>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</si>
  <si>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</si>
  <si>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</si>
  <si>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</si>
  <si>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</si>
  <si>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</si>
  <si>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</si>
  <si>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</si>
  <si>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</si>
  <si>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</si>
  <si>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</si>
  <si>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</si>
  <si>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</si>
  <si>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</si>
  <si>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</si>
  <si>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</si>
  <si>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</si>
  <si>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</si>
  <si>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</si>
  <si>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</si>
  <si>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</si>
  <si>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</si>
  <si>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</si>
  <si>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</si>
  <si>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</si>
  <si>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</si>
  <si>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</si>
  <si>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</si>
  <si>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</si>
  <si>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</si>
  <si>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</si>
  <si>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</si>
  <si>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</si>
  <si>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</si>
  <si>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</si>
  <si>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</si>
  <si>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</si>
  <si>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</si>
  <si>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</si>
  <si>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</si>
  <si>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</si>
  <si>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</si>
  <si>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</si>
  <si>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</si>
  <si>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</si>
  <si>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</si>
  <si>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</si>
  <si>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</si>
  <si>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</si>
  <si>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</si>
  <si>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</si>
  <si>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</si>
  <si>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</si>
  <si>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</si>
  <si>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</si>
  <si>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</si>
  <si>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</si>
  <si>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</si>
  <si>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</si>
  <si>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</si>
  <si>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</si>
  <si>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</si>
  <si>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</si>
  <si>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</si>
  <si>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</si>
  <si>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</si>
  <si>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</si>
  <si>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</si>
  <si>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</si>
  <si>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</si>
  <si>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</si>
  <si>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</si>
  <si>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</si>
  <si>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</si>
  <si>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</si>
  <si>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</si>
  <si>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</si>
  <si>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</si>
  <si>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</si>
  <si>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</si>
  <si>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</si>
  <si>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</si>
  <si>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</si>
  <si>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</si>
  <si>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</si>
  <si>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</si>
  <si>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</si>
  <si>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</si>
  <si>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</si>
  <si>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</si>
  <si>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</si>
  <si>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</si>
  <si>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</si>
  <si>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</si>
  <si>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</si>
  <si>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</si>
  <si>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</si>
  <si>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</si>
  <si>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</si>
  <si>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</si>
  <si>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</si>
  <si>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</si>
  <si>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</si>
  <si>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</si>
  <si>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</si>
  <si>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</si>
  <si>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</si>
  <si>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</si>
  <si>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</si>
  <si>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</si>
  <si>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</si>
  <si>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</si>
  <si>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</si>
  <si>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</si>
  <si>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</si>
  <si>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</si>
  <si>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</si>
  <si>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</si>
  <si>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</si>
  <si>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</si>
  <si>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</si>
  <si>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</si>
  <si>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</si>
  <si>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</si>
  <si>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</si>
  <si>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</si>
  <si>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</si>
  <si>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</si>
  <si>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</si>
  <si>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</si>
  <si>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</si>
  <si>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</si>
  <si>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</si>
  <si>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</si>
  <si>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</si>
  <si>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</si>
  <si>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</si>
  <si>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</si>
  <si>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</si>
  <si>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</si>
  <si>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</si>
  <si>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</si>
  <si>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</si>
  <si>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</si>
  <si>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</si>
  <si>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</si>
  <si>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</si>
  <si>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</si>
  <si>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</si>
  <si>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</si>
  <si>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</si>
  <si>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</si>
  <si>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</si>
  <si>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</si>
  <si>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</si>
  <si>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</si>
  <si>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</si>
  <si>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</si>
  <si>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</si>
  <si>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</si>
  <si>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</si>
  <si>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</si>
  <si>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</si>
  <si>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</si>
  <si>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</si>
  <si>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</si>
  <si>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</si>
  <si>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</si>
  <si>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</si>
  <si>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</si>
  <si>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</si>
  <si>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</si>
  <si>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</si>
  <si>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</si>
  <si>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</si>
  <si>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</si>
  <si>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</si>
  <si>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</si>
  <si>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</si>
  <si>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</si>
  <si>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</si>
  <si>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</si>
  <si>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</si>
  <si>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</si>
  <si>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</si>
  <si>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</si>
  <si>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</si>
  <si>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</si>
  <si>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</si>
  <si>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</si>
  <si>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</si>
  <si>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</si>
  <si>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</si>
  <si>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</si>
  <si>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</si>
  <si>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</si>
  <si>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</si>
  <si>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</si>
  <si>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</si>
  <si>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</si>
  <si>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</si>
  <si>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</si>
  <si>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</si>
  <si>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</si>
  <si>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</si>
  <si>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</si>
  <si>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</si>
  <si>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</si>
  <si>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</si>
  <si>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</si>
  <si>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</si>
  <si>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</si>
  <si>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</si>
  <si>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</si>
  <si>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</si>
  <si>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</si>
  <si>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</si>
  <si>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</si>
  <si>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</si>
  <si>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</si>
  <si>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</si>
  <si>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</si>
  <si>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</si>
  <si>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</si>
  <si>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</si>
  <si>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</si>
  <si>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</si>
  <si>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</si>
  <si>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</si>
  <si>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</si>
  <si>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</si>
  <si>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</si>
  <si>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</si>
  <si>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</si>
  <si>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</si>
  <si>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</si>
  <si>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</si>
  <si>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</si>
  <si>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</si>
  <si>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</si>
  <si>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</si>
  <si>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</si>
  <si>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</si>
  <si>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</si>
  <si>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</si>
  <si>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</si>
  <si>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</si>
  <si>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</si>
  <si>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</si>
  <si>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</si>
  <si>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</si>
  <si>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</si>
  <si>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</si>
  <si>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</si>
  <si>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</si>
  <si>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</si>
  <si>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</si>
  <si>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</si>
  <si>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</si>
  <si>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</si>
  <si>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</si>
  <si>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</si>
  <si>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</si>
  <si>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</si>
  <si>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</si>
  <si>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</si>
  <si>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</si>
  <si>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</si>
  <si>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</si>
  <si>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</si>
  <si>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</si>
  <si>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</si>
  <si>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</si>
  <si>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</si>
  <si>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</si>
  <si>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</si>
  <si>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</si>
  <si>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</si>
  <si>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</si>
  <si>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</si>
  <si>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</si>
  <si>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</si>
  <si>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</si>
  <si>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</si>
  <si>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</si>
  <si>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</si>
  <si>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</si>
  <si>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</si>
  <si>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</si>
  <si>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</si>
  <si>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</si>
  <si>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</si>
  <si>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</si>
  <si>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</si>
  <si>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</si>
  <si>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</si>
  <si>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</si>
  <si>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</si>
  <si>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</si>
  <si>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</si>
  <si>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</si>
  <si>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</si>
  <si>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</si>
  <si>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</si>
  <si>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</si>
  <si>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</si>
  <si>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</si>
  <si>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</si>
  <si>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</si>
  <si>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</si>
  <si>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</si>
  <si>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</si>
  <si>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</si>
  <si>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</si>
  <si>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</si>
  <si>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</si>
  <si>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</si>
  <si>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</si>
  <si>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</si>
  <si>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</si>
  <si>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</si>
  <si>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</si>
  <si>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</si>
  <si>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</si>
  <si>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</si>
  <si>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</si>
  <si>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</si>
  <si>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</si>
  <si>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</si>
  <si>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</si>
  <si>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</si>
  <si>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</si>
  <si>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</si>
  <si>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</si>
  <si>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</si>
  <si>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</si>
  <si>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</si>
  <si>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</si>
  <si>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</si>
  <si>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</si>
  <si>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</si>
  <si>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</si>
  <si>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</si>
  <si>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</si>
  <si>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</si>
  <si>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</si>
  <si>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</si>
  <si>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</si>
  <si>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</si>
  <si>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</si>
  <si>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</si>
  <si>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</si>
  <si>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</si>
  <si>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</si>
  <si>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</si>
  <si>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</si>
  <si>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</si>
  <si>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</si>
  <si>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</si>
  <si>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</si>
  <si>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</si>
  <si>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</si>
  <si>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</si>
  <si>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</si>
  <si>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</si>
  <si>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</si>
  <si>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</si>
  <si>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</si>
  <si>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</si>
  <si>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</si>
  <si>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</si>
  <si>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</si>
  <si>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</si>
  <si>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</si>
  <si>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</si>
  <si>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</si>
  <si>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</si>
  <si>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</si>
  <si>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</si>
  <si>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</si>
  <si>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</si>
  <si>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</si>
  <si>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</si>
  <si>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</si>
  <si>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</si>
  <si>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</si>
  <si>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</si>
  <si>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</si>
  <si>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</si>
  <si>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</si>
  <si>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</si>
  <si>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</si>
  <si>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</si>
  <si>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</si>
  <si>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</si>
  <si>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</si>
  <si>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</si>
  <si>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</si>
  <si>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</si>
  <si>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</si>
  <si>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</si>
  <si>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</si>
  <si>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</si>
  <si>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</si>
  <si>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</si>
  <si>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</si>
  <si>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</si>
  <si>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</si>
  <si>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</si>
  <si>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</si>
  <si>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</si>
  <si>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</si>
  <si>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</si>
  <si>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</si>
  <si>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</si>
  <si>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</si>
  <si>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</si>
  <si>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</si>
  <si>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</si>
  <si>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</si>
  <si>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</si>
  <si>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</si>
  <si>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</si>
  <si>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</si>
  <si>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</si>
  <si>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</si>
  <si>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</si>
  <si>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</si>
  <si>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</si>
  <si>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</si>
  <si>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</si>
  <si>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</si>
  <si>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</si>
  <si>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</si>
  <si>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</si>
  <si>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</si>
  <si>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</si>
  <si>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</si>
  <si>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</si>
  <si>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</si>
  <si>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</si>
  <si>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</si>
  <si>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</si>
  <si>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</si>
  <si>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</si>
  <si>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</si>
  <si>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</si>
  <si>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</si>
  <si>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</si>
  <si>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</si>
  <si>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</si>
  <si>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</si>
  <si>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</si>
  <si>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</si>
  <si>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</si>
  <si>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</si>
  <si>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</si>
  <si>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</si>
  <si>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</si>
  <si>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</si>
  <si>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</si>
  <si>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</si>
  <si>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</si>
  <si>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</si>
  <si>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</si>
  <si>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</si>
  <si>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</si>
  <si>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</si>
  <si>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</si>
  <si>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</si>
  <si>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</si>
  <si>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</si>
  <si>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</si>
  <si>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</si>
  <si>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</si>
  <si>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</si>
  <si>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</si>
  <si>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</si>
  <si>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</si>
  <si>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</si>
  <si>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</si>
  <si>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</si>
  <si>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</si>
  <si>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</si>
  <si>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</si>
  <si>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</si>
  <si>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</si>
  <si>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</si>
  <si>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</si>
  <si>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</si>
  <si>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</si>
  <si>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</si>
  <si>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</si>
  <si>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</si>
  <si>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</si>
  <si>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</si>
  <si>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</si>
  <si>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</si>
  <si>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</si>
  <si>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</si>
  <si>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</si>
  <si>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</si>
  <si>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</si>
  <si>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</si>
  <si>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</si>
  <si>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</si>
  <si>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</si>
  <si>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</si>
  <si>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</si>
  <si>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</si>
  <si>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</si>
  <si>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</si>
  <si>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</si>
  <si>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</si>
  <si>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</si>
  <si>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</si>
  <si>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</si>
  <si>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</si>
  <si>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</si>
  <si>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</si>
  <si>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</si>
  <si>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</si>
  <si>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</si>
  <si>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</si>
  <si>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</si>
  <si>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</si>
  <si>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</si>
  <si>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</si>
  <si>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</si>
  <si>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</si>
  <si>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</si>
  <si>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</si>
  <si>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</si>
  <si>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</si>
  <si>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</si>
  <si>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</si>
  <si>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</si>
  <si>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</si>
  <si>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</si>
  <si>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</si>
  <si>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</si>
  <si>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</si>
  <si>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</si>
  <si>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</si>
  <si>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</si>
  <si>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</si>
  <si>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</si>
  <si>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</si>
  <si>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</si>
  <si>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</si>
  <si>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</si>
  <si>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</si>
  <si>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</si>
  <si>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</si>
  <si>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</si>
  <si>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</si>
  <si>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</si>
  <si>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</si>
  <si>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</si>
  <si>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</si>
  <si>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</si>
  <si>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</si>
  <si>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</si>
  <si>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</si>
  <si>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</si>
  <si>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</si>
  <si>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</si>
  <si>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</si>
  <si>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</si>
  <si>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</si>
  <si>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</si>
  <si>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</si>
  <si>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</si>
  <si>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</si>
  <si>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</si>
  <si>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</si>
  <si>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</si>
  <si>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</si>
  <si>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</si>
  <si>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</si>
  <si>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</si>
  <si>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</si>
  <si>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</si>
  <si>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</si>
  <si>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</si>
  <si>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</si>
  <si>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</si>
  <si>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</si>
  <si>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</si>
  <si>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</si>
  <si>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</si>
  <si>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</si>
  <si>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</si>
  <si>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</si>
  <si>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</si>
  <si>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</si>
  <si>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</si>
  <si>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</si>
  <si>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</si>
  <si>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</si>
  <si>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</si>
  <si>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</si>
  <si>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</si>
  <si>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</si>
  <si>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</si>
  <si>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</si>
  <si>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</si>
  <si>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</si>
  <si>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</si>
  <si>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</si>
  <si>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</si>
  <si>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</si>
  <si>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</si>
  <si>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</si>
  <si>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</si>
  <si>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</si>
  <si>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</si>
  <si>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</si>
  <si>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</si>
  <si>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</si>
  <si>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</si>
  <si>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</si>
  <si>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</si>
  <si>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</si>
  <si>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</si>
  <si>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</si>
  <si>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</si>
  <si>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</si>
  <si>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</si>
  <si>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</si>
  <si>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</si>
  <si>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</si>
  <si>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</si>
  <si>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</si>
  <si>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</si>
  <si>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</si>
  <si>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</si>
  <si>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</si>
  <si>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</si>
  <si>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</si>
  <si>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</si>
  <si>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</si>
  <si>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</si>
  <si>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</si>
  <si>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</si>
  <si>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</si>
  <si>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</si>
  <si>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</si>
  <si>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</si>
  <si>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</si>
  <si>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</si>
  <si>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</si>
  <si>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</si>
  <si>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</si>
  <si>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</si>
  <si>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</si>
  <si>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</si>
  <si>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</si>
  <si>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</si>
  <si>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</si>
  <si>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</si>
  <si>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</si>
  <si>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</si>
  <si>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</si>
  <si>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</si>
  <si>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</si>
  <si>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</si>
  <si>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</si>
  <si>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</si>
  <si>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</si>
  <si>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</si>
  <si>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</si>
  <si>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</si>
  <si>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</si>
  <si>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</si>
  <si>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</si>
  <si>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</si>
  <si>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</si>
  <si>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</si>
  <si>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</si>
  <si>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</si>
  <si>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</si>
  <si>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</si>
  <si>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</si>
  <si>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</si>
  <si>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</si>
  <si>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</si>
  <si>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</si>
  <si>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</si>
  <si>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</si>
  <si>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</si>
  <si>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</si>
  <si>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</si>
  <si>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</si>
  <si>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</si>
  <si>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</si>
  <si>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</si>
  <si>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</si>
  <si>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</si>
  <si>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</si>
  <si>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</si>
  <si>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</si>
  <si>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</si>
  <si>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</si>
  <si>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</si>
  <si>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</si>
  <si>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</si>
  <si>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</si>
  <si>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</si>
  <si>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</si>
  <si>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</si>
  <si>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</si>
  <si>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</si>
  <si>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</si>
  <si>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</si>
  <si>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</si>
  <si>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</si>
  <si>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</si>
  <si>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</si>
  <si>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</si>
  <si>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</si>
  <si>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</si>
  <si>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</si>
  <si>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</si>
  <si>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</si>
  <si>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</si>
  <si>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</si>
  <si>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</si>
  <si>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</si>
  <si>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</si>
  <si>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</si>
  <si>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</si>
  <si>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</si>
  <si>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</si>
  <si>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</si>
  <si>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</si>
  <si>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</si>
  <si>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</si>
  <si>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</si>
  <si>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</si>
  <si>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</si>
  <si>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</si>
  <si>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</si>
  <si>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</si>
  <si>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</si>
  <si>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</si>
  <si>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</si>
  <si>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</si>
  <si>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</si>
  <si>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</si>
  <si>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</si>
  <si>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</si>
  <si>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</si>
  <si>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</si>
  <si>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</si>
  <si>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</si>
  <si>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</si>
  <si>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</si>
  <si>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</si>
  <si>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</si>
  <si>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</si>
  <si>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</si>
  <si>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</si>
  <si>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</si>
  <si>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</si>
  <si>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</si>
  <si>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</si>
  <si>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</si>
  <si>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</si>
  <si>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</si>
  <si>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</si>
  <si>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</si>
  <si>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</si>
  <si>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</si>
  <si>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</si>
  <si>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</si>
  <si>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</si>
  <si>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</si>
  <si>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</si>
  <si>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</si>
  <si>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</si>
  <si>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</si>
  <si>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</si>
  <si>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</si>
  <si>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</si>
  <si>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</si>
  <si>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</si>
  <si>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</si>
  <si>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</si>
  <si>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</si>
  <si>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</si>
  <si>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</si>
  <si>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</si>
  <si>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</si>
  <si>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</si>
  <si>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</si>
  <si>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</si>
  <si>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</si>
  <si>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</si>
  <si>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</si>
  <si>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</si>
  <si>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</si>
  <si>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</si>
  <si>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</si>
  <si>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</si>
  <si>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</si>
  <si>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</si>
  <si>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</si>
  <si>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</si>
  <si>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</si>
  <si>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</si>
  <si>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</si>
  <si>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</si>
  <si>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</si>
  <si>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</si>
  <si>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</si>
  <si>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</si>
  <si>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</si>
  <si>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</si>
  <si>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</si>
  <si>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</si>
  <si>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</si>
  <si>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</si>
  <si>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</si>
  <si>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</si>
  <si>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</si>
  <si>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</si>
  <si>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</si>
  <si>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</si>
  <si>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</si>
  <si>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</si>
  <si>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</si>
  <si>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</si>
  <si>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</si>
  <si>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</si>
  <si>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</si>
  <si>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</si>
  <si>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</si>
  <si>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</si>
  <si>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</si>
  <si>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</si>
  <si>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</si>
  <si>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</si>
  <si>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</si>
  <si>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</si>
  <si>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</si>
  <si>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</si>
  <si>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</si>
  <si>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</si>
  <si>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</si>
  <si>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</si>
  <si>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</si>
  <si>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</si>
  <si>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</si>
  <si>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</si>
  <si>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</si>
  <si>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</si>
  <si>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</si>
  <si>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</si>
  <si>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</si>
  <si>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</si>
  <si>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</si>
  <si>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</si>
  <si>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</si>
  <si>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</si>
  <si>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</si>
  <si>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</si>
  <si>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</si>
  <si>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</si>
  <si>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</si>
  <si>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</si>
  <si>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</si>
  <si>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</si>
  <si>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</si>
  <si>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</si>
  <si>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</si>
  <si>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</si>
  <si>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</si>
  <si>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</si>
  <si>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</si>
  <si>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</si>
  <si>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</si>
  <si>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</si>
  <si>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</si>
  <si>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</si>
  <si>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</si>
  <si>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</si>
  <si>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</si>
  <si>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</si>
  <si>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</si>
  <si>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</si>
  <si>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</si>
  <si>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</si>
  <si>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</si>
  <si>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</si>
  <si>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</si>
  <si>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</si>
  <si>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</si>
  <si>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</si>
  <si>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</si>
  <si>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</si>
  <si>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</si>
  <si>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</si>
  <si>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</si>
  <si>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</si>
  <si>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</si>
  <si>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</si>
  <si>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</si>
  <si>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</si>
  <si>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</si>
  <si>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</si>
  <si>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</si>
  <si>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</si>
  <si>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</si>
  <si>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</si>
  <si>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</si>
  <si>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</si>
  <si>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</si>
  <si>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</si>
  <si>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</si>
  <si>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</si>
  <si>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</si>
  <si>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</si>
  <si>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</si>
  <si>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</si>
  <si>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</si>
  <si>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</si>
  <si>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</si>
  <si>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</si>
  <si>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</si>
  <si>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</si>
  <si>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</si>
  <si>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</si>
  <si>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</si>
  <si>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</si>
  <si>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</si>
  <si>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</si>
  <si>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</si>
  <si>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</si>
  <si>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</si>
  <si>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</si>
  <si>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</si>
  <si>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</si>
  <si>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</si>
  <si>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</si>
  <si>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</si>
  <si>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</si>
  <si>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</si>
  <si>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</si>
  <si>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</si>
  <si>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</si>
  <si>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</si>
  <si>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</si>
  <si>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</si>
  <si>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</si>
  <si>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</si>
  <si>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</si>
  <si>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</si>
  <si>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</si>
  <si>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</si>
  <si>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</si>
  <si>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</si>
  <si>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</si>
  <si>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</si>
  <si>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</si>
  <si>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</si>
  <si>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</si>
  <si>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</si>
  <si>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</si>
  <si>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</si>
  <si>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</si>
  <si>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</si>
  <si>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</si>
  <si>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</si>
  <si>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</si>
  <si>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</si>
  <si>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</si>
  <si>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</si>
  <si>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</si>
  <si>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</si>
  <si>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</si>
  <si>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</si>
  <si>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</si>
  <si>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</si>
  <si>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</si>
  <si>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</si>
  <si>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</si>
  <si>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</si>
  <si>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</si>
  <si>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</si>
  <si>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</si>
  <si>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</si>
  <si>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</si>
  <si>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</si>
  <si>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</si>
  <si>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</si>
  <si>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</si>
  <si>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</si>
  <si>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</si>
  <si>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</si>
  <si>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</si>
  <si>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</si>
  <si>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</si>
  <si>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</si>
  <si>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</si>
  <si>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</si>
  <si>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</si>
  <si>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</si>
  <si>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</si>
  <si>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</si>
  <si>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</si>
  <si>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</si>
  <si>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</si>
  <si>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</si>
  <si>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</si>
  <si>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</si>
  <si>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</si>
  <si>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</si>
  <si>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</si>
  <si>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</si>
  <si>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</si>
  <si>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</si>
  <si>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</si>
  <si>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</si>
  <si>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</si>
  <si>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</si>
  <si>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</si>
  <si>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</si>
  <si>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</si>
  <si>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</si>
  <si>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</si>
  <si>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</si>
  <si>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</si>
  <si>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</si>
  <si>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</si>
  <si>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</si>
  <si>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</si>
  <si>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</si>
  <si>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</si>
  <si>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</si>
  <si>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</si>
  <si>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</si>
  <si>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</si>
  <si>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</si>
  <si>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</si>
  <si>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</si>
  <si>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</si>
  <si>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</si>
  <si>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</si>
  <si>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</si>
  <si>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</si>
  <si>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</si>
  <si>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</si>
  <si>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</si>
  <si>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</si>
  <si>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</si>
  <si>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</si>
  <si>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</si>
  <si>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</si>
  <si>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</si>
  <si>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</si>
  <si>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</si>
  <si>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</si>
  <si>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</si>
  <si>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</si>
  <si>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</si>
  <si>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</si>
  <si>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</si>
  <si>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</si>
  <si>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</si>
  <si>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</si>
  <si>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</si>
  <si>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</si>
  <si>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</si>
  <si>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</si>
  <si>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</si>
  <si>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</si>
  <si>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</si>
  <si>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</si>
  <si>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</si>
  <si>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</si>
  <si>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</si>
  <si>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</si>
  <si>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</si>
  <si>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</si>
  <si>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</si>
  <si>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</si>
  <si>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</si>
  <si>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</si>
  <si>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</si>
  <si>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</si>
  <si>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</si>
  <si>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</si>
  <si>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</si>
  <si>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</si>
  <si>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</si>
  <si>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</si>
  <si>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</si>
  <si>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</si>
  <si>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</si>
  <si>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</si>
  <si>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</si>
  <si>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</si>
  <si>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</si>
  <si>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</si>
  <si>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</si>
  <si>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</si>
  <si>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</si>
  <si>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</si>
  <si>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</si>
  <si>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</si>
  <si>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</si>
  <si>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</si>
  <si>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</si>
  <si>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</si>
  <si>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</si>
  <si>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</si>
  <si>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</si>
  <si>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</si>
  <si>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</si>
  <si>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</si>
  <si>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</si>
  <si>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</si>
  <si>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</si>
  <si>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</si>
  <si>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</si>
  <si>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</si>
  <si>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</si>
  <si>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</si>
  <si>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</si>
  <si>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</si>
  <si>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</si>
  <si>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</si>
  <si>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</si>
  <si>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</si>
  <si>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</si>
  <si>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</si>
  <si>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</si>
  <si>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</si>
  <si>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</si>
  <si>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</si>
  <si>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</si>
  <si>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</si>
  <si>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</si>
  <si>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</si>
  <si>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</si>
  <si>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</si>
  <si>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</si>
  <si>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</si>
  <si>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</si>
  <si>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</si>
  <si>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</si>
  <si>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</si>
  <si>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</si>
  <si>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</si>
  <si>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</si>
  <si>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</si>
  <si>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</si>
  <si>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</si>
  <si>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</si>
  <si>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</si>
  <si>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</si>
  <si>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</si>
  <si>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</si>
  <si>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</si>
  <si>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</si>
  <si>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</si>
  <si>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</si>
  <si>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</si>
  <si>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</si>
  <si>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</si>
  <si>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</si>
  <si>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</si>
  <si>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</si>
  <si>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</si>
  <si>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</si>
  <si>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</si>
  <si>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</si>
  <si>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</si>
  <si>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</si>
  <si>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</si>
  <si>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</si>
  <si>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</si>
  <si>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</si>
  <si>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</si>
  <si>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</si>
  <si>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</si>
  <si>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</si>
  <si>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</si>
  <si>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</si>
  <si>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</si>
  <si>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</si>
  <si>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</si>
  <si>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</si>
  <si>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</si>
  <si>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</si>
  <si>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</si>
  <si>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</si>
  <si>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</si>
  <si>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</si>
  <si>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</si>
  <si>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</si>
  <si>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</si>
  <si>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</si>
  <si>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</si>
  <si>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</si>
  <si>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</si>
  <si>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</si>
  <si>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</si>
  <si>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</si>
  <si>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</si>
  <si>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</si>
  <si>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</si>
  <si>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</si>
  <si>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</si>
  <si>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</si>
  <si>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</si>
  <si>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</si>
  <si>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</si>
  <si>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</si>
  <si>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</si>
  <si>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</si>
  <si>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</si>
  <si>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</si>
  <si>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</si>
  <si>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</si>
  <si>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</si>
  <si>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</si>
  <si>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</si>
  <si>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</si>
  <si>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</si>
  <si>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</si>
  <si>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</si>
  <si>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</si>
  <si>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</si>
  <si>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</si>
  <si>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</si>
  <si>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</si>
  <si>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</si>
  <si>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</si>
  <si>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</si>
  <si>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</si>
  <si>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</si>
  <si>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</si>
  <si>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</si>
  <si>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</si>
  <si>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</si>
  <si>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</si>
  <si>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</si>
  <si>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</si>
  <si>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</si>
  <si>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</si>
  <si>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</si>
  <si>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</si>
  <si>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</si>
  <si>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</si>
  <si>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</si>
  <si>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</si>
  <si>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</si>
  <si>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</si>
  <si>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</si>
  <si>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</si>
  <si>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</si>
  <si>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</si>
  <si>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</si>
  <si>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</si>
  <si>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</si>
  <si>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</si>
  <si>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</si>
  <si>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</si>
  <si>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</si>
  <si>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</si>
  <si>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</si>
  <si>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</si>
  <si>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</si>
  <si>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</si>
  <si>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</si>
  <si>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</si>
  <si>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</si>
  <si>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</si>
  <si>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</si>
  <si>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</si>
  <si>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</si>
  <si>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</si>
  <si>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</si>
  <si>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</si>
  <si>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</si>
  <si>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</si>
  <si>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</si>
  <si>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</si>
  <si>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</si>
  <si>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</si>
  <si>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</si>
  <si>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</si>
  <si>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</si>
  <si>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</si>
  <si>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</si>
  <si>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</si>
  <si>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</si>
  <si>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</si>
  <si>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</si>
  <si>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</si>
  <si>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</si>
  <si>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</si>
  <si>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</si>
  <si>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</si>
  <si>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</si>
  <si>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</si>
  <si>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</si>
  <si>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</si>
  <si>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</si>
  <si>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</si>
  <si>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</si>
  <si>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</si>
  <si>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</si>
  <si>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</si>
  <si>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</si>
  <si>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</si>
  <si>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</si>
  <si>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</si>
  <si>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</si>
  <si>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</si>
  <si>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</si>
  <si>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</si>
  <si>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</si>
  <si>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</si>
  <si>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</si>
  <si>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</si>
  <si>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</si>
  <si>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</si>
  <si>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</si>
  <si>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</si>
  <si>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</si>
  <si>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</si>
  <si>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</si>
  <si>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</si>
  <si>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</si>
  <si>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</si>
  <si>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</si>
  <si>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</si>
  <si>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</si>
  <si>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</si>
  <si>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</si>
  <si>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</si>
  <si>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</si>
  <si>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</si>
  <si>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</si>
  <si>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</si>
  <si>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</si>
  <si>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</si>
  <si>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</si>
  <si>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</si>
  <si>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</si>
  <si>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</si>
  <si>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</si>
  <si>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</si>
  <si>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</si>
  <si>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</si>
  <si>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</si>
  <si>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</si>
  <si>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</si>
  <si>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</si>
  <si>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</si>
  <si>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</si>
  <si>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</si>
  <si>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</si>
  <si>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</si>
  <si>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</si>
  <si>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</si>
  <si>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</si>
  <si>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</si>
  <si>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</si>
  <si>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</si>
  <si>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</si>
  <si>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</si>
  <si>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</si>
  <si>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</si>
  <si>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</si>
  <si>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</si>
  <si>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</si>
  <si>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</si>
  <si>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</si>
  <si>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</si>
  <si>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</si>
  <si>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</si>
  <si>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</si>
  <si>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</si>
  <si>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</si>
  <si>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</si>
  <si>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</si>
  <si>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</si>
  <si>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</si>
  <si>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</si>
  <si>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</si>
  <si>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</si>
  <si>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</si>
  <si>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</si>
  <si>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</si>
  <si>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</si>
  <si>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</si>
  <si>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</si>
  <si>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</si>
  <si>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</si>
  <si>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</si>
  <si>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</si>
  <si>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</si>
  <si>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</si>
  <si>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</si>
  <si>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</si>
  <si>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</si>
  <si>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</si>
  <si>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</si>
  <si>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</si>
  <si>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</si>
  <si>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</si>
  <si>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</si>
  <si>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</si>
  <si>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</si>
  <si>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</si>
  <si>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</si>
  <si>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</si>
  <si>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</si>
  <si>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</si>
  <si>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</si>
  <si>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</si>
  <si>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</si>
  <si>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</si>
  <si>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</si>
  <si>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</si>
  <si>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</si>
  <si>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</si>
  <si>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</si>
  <si>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</si>
  <si>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</si>
  <si>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</si>
  <si>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</si>
  <si>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</si>
  <si>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</si>
  <si>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</si>
  <si>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</si>
  <si>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</si>
  <si>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</si>
  <si>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</si>
  <si>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</si>
  <si>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</si>
  <si>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</si>
  <si>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</si>
  <si>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</si>
  <si>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</si>
  <si>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</si>
  <si>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</si>
  <si>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</si>
  <si>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</si>
  <si>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</si>
  <si>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</si>
  <si>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</si>
  <si>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</si>
  <si>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</si>
  <si>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</si>
  <si>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</si>
  <si>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</si>
  <si>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</si>
  <si>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</si>
  <si>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</si>
  <si>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</si>
  <si>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</si>
  <si>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</si>
  <si>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</si>
  <si>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</si>
  <si>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</si>
  <si>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</si>
  <si>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</si>
  <si>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</si>
  <si>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</si>
  <si>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</si>
  <si>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</si>
  <si>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</si>
  <si>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</si>
  <si>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</si>
  <si>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</si>
  <si>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</si>
  <si>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</si>
  <si>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</si>
  <si>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</si>
  <si>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</si>
  <si>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</si>
  <si>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</si>
  <si>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</si>
  <si>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</si>
  <si>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</si>
  <si>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</si>
  <si>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</si>
  <si>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</si>
  <si>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</si>
  <si>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</si>
  <si>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</si>
  <si>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</si>
  <si>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</si>
  <si>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</si>
  <si>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</si>
  <si>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</si>
  <si>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</si>
  <si>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</si>
  <si>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</si>
  <si>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</si>
  <si>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</si>
  <si>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</si>
  <si>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</si>
  <si>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</si>
  <si>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</si>
  <si>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</si>
  <si>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</si>
  <si>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</si>
  <si>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</si>
  <si>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</si>
  <si>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</si>
  <si>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</si>
  <si>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</si>
  <si>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</si>
  <si>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</si>
  <si>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</si>
  <si>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</si>
  <si>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</si>
  <si>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</si>
  <si>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</si>
  <si>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</si>
  <si>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</si>
  <si>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</si>
  <si>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</si>
  <si>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</si>
  <si>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</si>
  <si>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</si>
  <si>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</si>
  <si>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</si>
  <si>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</si>
  <si>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</si>
  <si>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</si>
  <si>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</si>
  <si>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</si>
  <si>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</si>
  <si>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</si>
  <si>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</si>
  <si>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</si>
  <si>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</si>
  <si>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</si>
  <si>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</si>
  <si>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</si>
  <si>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</si>
  <si>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</si>
  <si>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</si>
  <si>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</si>
  <si>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</si>
  <si>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</si>
  <si>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</si>
  <si>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</si>
  <si>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</si>
  <si>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</si>
  <si>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</si>
  <si>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</si>
  <si>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</si>
  <si>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</si>
  <si>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</si>
  <si>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</si>
  <si>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</si>
  <si>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</si>
  <si>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</si>
  <si>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</si>
  <si>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</si>
  <si>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</si>
  <si>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</si>
  <si>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</si>
  <si>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</si>
  <si>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</si>
  <si>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</si>
  <si>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</si>
  <si>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</si>
  <si>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</si>
  <si>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</si>
  <si>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</si>
  <si>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</si>
  <si>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</si>
  <si>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</si>
  <si>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</si>
  <si>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</si>
  <si>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</si>
  <si>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</si>
  <si>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</si>
  <si>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</si>
  <si>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</si>
  <si>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</si>
  <si>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</si>
  <si>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</si>
  <si>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</si>
  <si>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</si>
  <si>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</si>
  <si>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</si>
  <si>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</si>
  <si>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</si>
  <si>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</si>
  <si>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</si>
  <si>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</si>
  <si>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</si>
  <si>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</si>
  <si>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</si>
  <si>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</si>
  <si>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</si>
  <si>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</si>
  <si>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</si>
  <si>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</si>
  <si>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</si>
  <si>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</si>
  <si>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</si>
  <si>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</si>
  <si>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</si>
  <si>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</si>
  <si>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</si>
  <si>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</si>
  <si>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</si>
  <si>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</si>
  <si>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</si>
  <si>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</si>
  <si>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</si>
  <si>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</si>
  <si>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</si>
  <si>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</si>
  <si>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</si>
  <si>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</si>
  <si>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</si>
  <si>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</si>
  <si>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</si>
  <si>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</si>
  <si>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</si>
  <si>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</si>
  <si>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</si>
  <si>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</si>
  <si>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</si>
  <si>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</si>
  <si>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</si>
  <si>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</si>
  <si>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</si>
  <si>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</si>
  <si>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</si>
  <si>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</si>
  <si>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</si>
  <si>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</si>
  <si>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</si>
  <si>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</si>
  <si>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</si>
  <si>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</si>
  <si>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</si>
  <si>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</si>
  <si>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</si>
  <si>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</si>
  <si>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</si>
  <si>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</si>
  <si>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</si>
  <si>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</si>
  <si>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</si>
  <si>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</si>
  <si>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</si>
  <si>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</si>
  <si>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</si>
  <si>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</si>
  <si>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</si>
  <si>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</si>
  <si>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</si>
  <si>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</si>
  <si>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</si>
  <si>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</si>
  <si>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</si>
  <si>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</si>
  <si>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</si>
  <si>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</si>
  <si>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</si>
  <si>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</si>
  <si>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</si>
  <si>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</si>
  <si>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</si>
  <si>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</si>
  <si>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</si>
  <si>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</si>
  <si>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</si>
  <si>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</si>
  <si>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</si>
  <si>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</si>
  <si>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</si>
  <si>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</si>
  <si>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</si>
  <si>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</si>
  <si>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</si>
  <si>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</si>
  <si>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</si>
  <si>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</si>
  <si>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</si>
  <si>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</si>
  <si>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</si>
  <si>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</si>
  <si>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</si>
  <si>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</si>
  <si>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</si>
  <si>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</si>
  <si>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</si>
  <si>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</si>
  <si>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</si>
  <si>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</si>
  <si>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</si>
  <si>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</si>
  <si>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</si>
  <si>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</si>
  <si>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</si>
  <si>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</si>
  <si>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</si>
  <si>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</si>
  <si>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</si>
  <si>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</si>
  <si>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</si>
  <si>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</si>
  <si>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</si>
  <si>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</si>
  <si>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</si>
  <si>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</si>
  <si>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</si>
  <si>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</si>
  <si>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</si>
  <si>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</si>
  <si>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</si>
  <si>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</si>
  <si>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</si>
  <si>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</si>
  <si>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</si>
  <si>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</si>
  <si>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</si>
  <si>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</si>
  <si>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</si>
  <si>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</si>
  <si>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</si>
  <si>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</si>
  <si>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</si>
  <si>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</si>
  <si>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</si>
  <si>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</si>
  <si>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</si>
  <si>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</si>
  <si>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</si>
  <si>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</si>
  <si>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</si>
  <si>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</si>
  <si>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</si>
  <si>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</si>
  <si>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</si>
  <si>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</si>
  <si>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</si>
  <si>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</si>
  <si>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</si>
  <si>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</si>
  <si>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</si>
  <si>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</si>
  <si>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</si>
  <si>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</si>
  <si>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</si>
  <si>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</si>
  <si>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</si>
  <si>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</si>
  <si>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</si>
  <si>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</si>
  <si>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</si>
  <si>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</si>
  <si>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</si>
  <si>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</si>
  <si>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</si>
  <si>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</si>
  <si>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</si>
  <si>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</si>
  <si>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</si>
  <si>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</si>
  <si>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</si>
  <si>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</si>
  <si>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</si>
  <si>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</si>
  <si>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</si>
  <si>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</si>
  <si>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</si>
  <si>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</si>
  <si>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</si>
  <si>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</si>
  <si>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</si>
  <si>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</si>
  <si>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</si>
  <si>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</si>
  <si>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</si>
  <si>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</si>
  <si>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</si>
  <si>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</si>
  <si>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</si>
  <si>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</si>
  <si>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</si>
  <si>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</si>
  <si>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</si>
  <si>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</si>
  <si>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</si>
  <si>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</si>
  <si>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</si>
  <si>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</si>
  <si>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</si>
  <si>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</si>
  <si>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</si>
  <si>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</si>
  <si>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</si>
  <si>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</si>
  <si>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</si>
  <si>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</si>
  <si>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</si>
  <si>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</si>
  <si>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</si>
  <si>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</si>
  <si>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</si>
  <si>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</si>
  <si>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</si>
  <si>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</si>
  <si>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</si>
  <si>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</si>
  <si>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</si>
  <si>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</si>
  <si>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</si>
  <si>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</si>
  <si>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</si>
  <si>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</si>
  <si>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</si>
  <si>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</si>
  <si>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</si>
  <si>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</si>
  <si>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</si>
  <si>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</si>
  <si>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</si>
  <si>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</si>
  <si>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</si>
  <si>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</si>
  <si>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</si>
  <si>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</si>
  <si>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</si>
  <si>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</si>
  <si>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</si>
  <si>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</si>
  <si>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</si>
  <si>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</si>
  <si>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</si>
  <si>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</si>
  <si>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</si>
  <si>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</si>
  <si>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</si>
  <si>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</si>
  <si>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</si>
  <si>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</si>
  <si>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</si>
  <si>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</si>
  <si>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</si>
  <si>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</si>
  <si>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</si>
  <si>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</si>
  <si>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</si>
  <si>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</si>
  <si>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</si>
  <si>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</si>
  <si>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</si>
  <si>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</si>
  <si>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</si>
  <si>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</si>
  <si>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</si>
  <si>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</si>
  <si>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</si>
  <si>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</si>
  <si>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</si>
  <si>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</si>
  <si>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</si>
  <si>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</si>
  <si>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</si>
  <si>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</si>
  <si>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</si>
  <si>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</si>
  <si>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</si>
  <si>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</si>
  <si>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</si>
  <si>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</si>
  <si>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</si>
  <si>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</si>
  <si>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</si>
  <si>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</si>
  <si>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</si>
  <si>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</si>
  <si>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</si>
  <si>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</si>
  <si>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</si>
  <si>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</si>
  <si>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</si>
  <si>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</si>
  <si>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</si>
  <si>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</si>
  <si>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</si>
  <si>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</si>
  <si>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</si>
  <si>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</si>
  <si>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</si>
  <si>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</si>
  <si>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</si>
  <si>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</si>
  <si>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</si>
  <si>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</si>
  <si>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</si>
  <si>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</si>
  <si>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</si>
  <si>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</si>
  <si>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</si>
  <si>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</si>
  <si>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</si>
  <si>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</si>
  <si>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</si>
  <si>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</si>
  <si>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</si>
  <si>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</si>
  <si>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</si>
  <si>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</si>
  <si>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</si>
  <si>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</si>
  <si>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</si>
  <si>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</si>
  <si>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</si>
  <si>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</si>
  <si>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</si>
  <si>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</si>
  <si>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</si>
  <si>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</si>
  <si>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</si>
  <si>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</si>
  <si>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</si>
  <si>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</si>
  <si>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</si>
  <si>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</si>
  <si>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</si>
  <si>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</si>
  <si>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</si>
  <si>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</si>
  <si>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</si>
  <si>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</si>
  <si>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</si>
  <si>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</si>
  <si>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</si>
  <si>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</si>
  <si>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</si>
  <si>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</si>
  <si>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</si>
  <si>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</si>
  <si>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</si>
  <si>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</si>
  <si>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</si>
  <si>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</si>
  <si>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</si>
  <si>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</si>
  <si>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</si>
  <si>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</si>
  <si>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</si>
  <si>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</si>
  <si>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</si>
  <si>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</si>
  <si>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</si>
  <si>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</si>
  <si>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</si>
  <si>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</si>
  <si>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</si>
  <si>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</si>
  <si>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</si>
  <si>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</si>
  <si>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</si>
  <si>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</si>
  <si>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</si>
  <si>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</si>
  <si>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</si>
  <si>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</si>
  <si>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</si>
  <si>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</si>
  <si>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</si>
  <si>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</si>
  <si>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</si>
  <si>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</si>
  <si>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</si>
  <si>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</si>
  <si>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</si>
  <si>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</si>
  <si>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</si>
  <si>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</si>
  <si>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</si>
  <si>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</si>
  <si>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</si>
  <si>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</si>
  <si>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</si>
  <si>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</si>
  <si>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</si>
  <si>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</si>
  <si>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</si>
  <si>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</si>
  <si>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</si>
  <si>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</si>
  <si>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</si>
  <si>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</si>
  <si>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</si>
  <si>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</si>
  <si>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</si>
  <si>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</si>
  <si>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</si>
  <si>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</si>
  <si>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</si>
  <si>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</si>
  <si>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</si>
  <si>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</si>
  <si>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</si>
  <si>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</si>
  <si>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</si>
  <si>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</si>
  <si>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</si>
  <si>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</si>
  <si>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</si>
  <si>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</si>
  <si>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</si>
  <si>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</si>
  <si>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</si>
  <si>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</si>
  <si>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</si>
  <si>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</si>
  <si>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</si>
  <si>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</si>
  <si>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</si>
  <si>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</si>
  <si>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</si>
  <si>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</si>
  <si>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</si>
  <si>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</si>
  <si>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</si>
  <si>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</si>
  <si>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</si>
  <si>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</si>
  <si>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</si>
  <si>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</si>
  <si>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</si>
  <si>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</si>
  <si>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</si>
  <si>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</si>
  <si>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</si>
  <si>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</si>
  <si>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</si>
  <si>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</si>
  <si>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</si>
  <si>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</si>
  <si>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</si>
  <si>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</si>
  <si>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</si>
  <si>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</si>
  <si>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</si>
  <si>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</si>
  <si>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</si>
  <si>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</si>
  <si>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</si>
  <si>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</si>
  <si>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</si>
  <si>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</si>
  <si>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</si>
  <si>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</si>
  <si>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</si>
  <si>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</si>
  <si>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</si>
  <si>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</si>
  <si>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</si>
  <si>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</si>
  <si>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</si>
  <si>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</si>
  <si>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</si>
  <si>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</si>
  <si>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</si>
  <si>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</si>
  <si>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</si>
  <si>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</si>
  <si>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</si>
  <si>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</si>
  <si>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</si>
  <si>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</si>
  <si>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</si>
  <si>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</si>
  <si>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</si>
  <si>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</si>
  <si>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</si>
  <si>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</si>
  <si>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</si>
  <si>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</si>
  <si>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</si>
  <si>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</si>
  <si>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</si>
  <si>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</si>
  <si>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</si>
  <si>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</si>
  <si>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</si>
  <si>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</si>
  <si>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</si>
  <si>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</si>
  <si>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</si>
  <si>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</si>
  <si>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</si>
  <si>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</si>
  <si>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</si>
  <si>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</si>
  <si>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</si>
  <si>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</si>
  <si>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</si>
  <si>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</si>
  <si>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</si>
  <si>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</si>
  <si>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</si>
  <si>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</si>
  <si>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</si>
  <si>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</si>
  <si>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</si>
  <si>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</si>
  <si>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</si>
  <si>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</si>
  <si>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</si>
  <si>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</si>
  <si>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</si>
  <si>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</si>
  <si>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</si>
  <si>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</si>
  <si>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</si>
  <si>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</si>
  <si>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</si>
  <si>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</si>
  <si>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</si>
  <si>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</si>
  <si>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</si>
  <si>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</si>
  <si>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</si>
  <si>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</si>
  <si>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</si>
  <si>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</si>
  <si>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</si>
  <si>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</si>
  <si>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</si>
  <si>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</si>
  <si>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</si>
  <si>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</si>
  <si>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</si>
  <si>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</si>
  <si>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</si>
  <si>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</si>
  <si>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</si>
  <si>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</si>
  <si>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</si>
  <si>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</si>
  <si>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</si>
  <si>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</si>
  <si>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</si>
  <si>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</si>
  <si>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</si>
  <si>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</si>
  <si>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</si>
  <si>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</si>
  <si>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</si>
  <si>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</si>
  <si>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</si>
  <si>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</si>
  <si>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</si>
  <si>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</si>
  <si>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</si>
  <si>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</si>
  <si>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</si>
  <si>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</si>
  <si>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</si>
  <si>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</si>
  <si>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</si>
  <si>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</si>
  <si>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</si>
  <si>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</si>
  <si>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</si>
  <si>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</si>
  <si>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</si>
  <si>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</si>
  <si>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</si>
  <si>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</si>
  <si>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</si>
  <si>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</si>
  <si>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</si>
  <si>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</si>
  <si>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</si>
  <si>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</si>
  <si>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</si>
  <si>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</si>
  <si>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</si>
  <si>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</si>
  <si>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</si>
  <si>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</si>
  <si>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</si>
  <si>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</si>
  <si>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</si>
  <si>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</si>
  <si>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</si>
  <si>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</si>
  <si>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</si>
  <si>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</si>
  <si>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</si>
  <si>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</si>
  <si>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</si>
  <si>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</si>
  <si>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</si>
  <si>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</si>
  <si>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</si>
  <si>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</si>
  <si>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</si>
  <si>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</si>
  <si>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</si>
  <si>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</si>
  <si>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</si>
  <si>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</si>
  <si>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</si>
  <si>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</si>
  <si>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</si>
  <si>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</si>
  <si>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</si>
  <si>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</si>
  <si>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</si>
  <si>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</si>
  <si>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</si>
  <si>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</si>
  <si>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</si>
  <si>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</si>
  <si>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</si>
  <si>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</si>
  <si>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</si>
  <si>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</si>
  <si>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</si>
  <si>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</si>
  <si>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</si>
  <si>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</si>
  <si>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</si>
  <si>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</si>
  <si>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</si>
  <si>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</si>
  <si>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</si>
  <si>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</si>
  <si>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</si>
  <si>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</si>
  <si>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</si>
  <si>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</si>
  <si>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</si>
  <si>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</si>
  <si>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</si>
  <si>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</si>
  <si>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</si>
  <si>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</si>
  <si>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</si>
  <si>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</si>
  <si>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</si>
  <si>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</si>
  <si>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</si>
  <si>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</si>
  <si>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</si>
  <si>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</si>
  <si>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</si>
  <si>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</si>
  <si>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</si>
  <si>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</si>
  <si>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</si>
  <si>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</si>
  <si>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</si>
  <si>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</si>
  <si>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</si>
  <si>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</si>
  <si>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</si>
  <si>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</si>
  <si>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</si>
  <si>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</si>
  <si>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</si>
  <si>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</si>
  <si>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</si>
  <si>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</si>
  <si>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</si>
  <si>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</si>
  <si>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</si>
  <si>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</si>
  <si>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</si>
  <si>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</si>
  <si>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</si>
  <si>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</si>
  <si>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</si>
  <si>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</si>
  <si>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</si>
  <si>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</si>
  <si>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</si>
  <si>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</si>
  <si>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</si>
  <si>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</si>
  <si>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</si>
  <si>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</si>
  <si>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</si>
  <si>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</si>
  <si>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</si>
  <si>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</si>
  <si>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</si>
  <si>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</si>
  <si>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</si>
  <si>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</si>
  <si>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</si>
  <si>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</si>
  <si>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</si>
  <si>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</si>
  <si>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</si>
  <si>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</si>
  <si>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</si>
  <si>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</si>
  <si>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</si>
  <si>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</si>
  <si>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</si>
  <si>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</si>
  <si>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</si>
  <si>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</si>
  <si>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</si>
  <si>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</si>
  <si>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</si>
  <si>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</si>
  <si>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</si>
  <si>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</si>
  <si>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</si>
  <si>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</si>
  <si>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</si>
  <si>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</si>
  <si>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</si>
  <si>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</si>
  <si>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</si>
  <si>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</si>
  <si>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</si>
  <si>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</si>
  <si>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</si>
  <si>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</si>
  <si>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</si>
  <si>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</si>
  <si>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</si>
  <si>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</si>
  <si>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</si>
  <si>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</si>
  <si>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</si>
  <si>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</si>
  <si>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</si>
  <si>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</si>
  <si>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</si>
  <si>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</si>
  <si>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</si>
  <si>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</si>
  <si>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</si>
  <si>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</si>
  <si>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</si>
  <si>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</si>
  <si>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</si>
  <si>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</si>
  <si>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</si>
  <si>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</si>
  <si>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</si>
  <si>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</si>
  <si>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</si>
  <si>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</si>
  <si>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</si>
  <si>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</si>
  <si>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</si>
  <si>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</si>
  <si>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</si>
  <si>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</si>
  <si>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</si>
  <si>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</si>
  <si>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</si>
  <si>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</si>
  <si>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</si>
  <si>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</si>
  <si>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</si>
  <si>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</si>
  <si>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</si>
  <si>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</si>
  <si>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</si>
  <si>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</si>
  <si>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</si>
  <si>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</si>
  <si>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</si>
  <si>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</si>
  <si>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</si>
  <si>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</si>
  <si>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</si>
  <si>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</si>
  <si>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</si>
  <si>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</si>
  <si>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</si>
  <si>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</si>
  <si>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</si>
  <si>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</si>
  <si>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</si>
  <si>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</si>
  <si>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</si>
  <si>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</si>
  <si>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</si>
  <si>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</si>
  <si>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</si>
  <si>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</si>
  <si>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</si>
  <si>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</si>
  <si>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</si>
  <si>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</si>
  <si>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</si>
  <si>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</si>
  <si>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</si>
  <si>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</si>
  <si>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</si>
  <si>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</si>
  <si>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</si>
  <si>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</si>
  <si>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</si>
  <si>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</si>
  <si>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</si>
  <si>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</si>
  <si>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</si>
  <si>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</si>
  <si>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</si>
  <si>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</si>
  <si>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</si>
  <si>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</si>
  <si>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</si>
  <si>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</si>
  <si>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</si>
  <si>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</si>
  <si>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</si>
  <si>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</si>
  <si>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</si>
  <si>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</si>
  <si>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</si>
  <si>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</si>
  <si>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</si>
  <si>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</si>
  <si>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</si>
  <si>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</si>
  <si>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</si>
  <si>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</si>
  <si>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</si>
  <si>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</si>
  <si>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</si>
  <si>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</si>
  <si>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</si>
  <si>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</si>
  <si>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</si>
  <si>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</si>
  <si>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</si>
  <si>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</si>
  <si>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</si>
  <si>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</si>
  <si>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</si>
  <si>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</si>
  <si>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</si>
  <si>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</si>
  <si>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</si>
  <si>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</si>
  <si>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</si>
  <si>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</si>
  <si>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</si>
  <si>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</si>
  <si>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</si>
  <si>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</si>
  <si>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</si>
  <si>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</si>
  <si>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</si>
  <si>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</si>
  <si>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</si>
  <si>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</si>
  <si>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</si>
  <si>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</si>
  <si>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</si>
  <si>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</si>
  <si>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</si>
  <si>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</si>
  <si>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</si>
  <si>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</si>
  <si>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</si>
  <si>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</si>
  <si>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</si>
  <si>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</si>
  <si>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</si>
  <si>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</si>
  <si>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</si>
  <si>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</si>
  <si>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</si>
  <si>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</si>
  <si>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</si>
  <si>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</si>
  <si>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</si>
  <si>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</si>
  <si>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</si>
  <si>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</si>
  <si>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</si>
  <si>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</si>
  <si>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</si>
  <si>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</si>
  <si>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</si>
  <si>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</si>
  <si>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</si>
  <si>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</si>
  <si>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</si>
  <si>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</si>
  <si>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</si>
  <si>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</si>
  <si>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</si>
  <si>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</si>
  <si>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</si>
  <si>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</si>
  <si>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</si>
  <si>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</si>
  <si>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</si>
  <si>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</si>
  <si>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</si>
  <si>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</si>
  <si>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</si>
  <si>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</si>
  <si>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</si>
  <si>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</si>
  <si>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</si>
  <si>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</si>
  <si>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</si>
  <si>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</si>
  <si>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</si>
  <si>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</si>
  <si>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</si>
  <si>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</si>
  <si>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</si>
  <si>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</si>
  <si>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</si>
  <si>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</si>
  <si>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</si>
  <si>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</si>
  <si>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</si>
  <si>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</si>
  <si>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</si>
  <si>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</si>
  <si>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</si>
  <si>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</si>
  <si>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</si>
  <si>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</si>
  <si>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</si>
  <si>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</si>
  <si>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</si>
  <si>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</si>
  <si>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</si>
  <si>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</si>
  <si>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</si>
  <si>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</si>
  <si>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</si>
  <si>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</si>
  <si>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</si>
  <si>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</si>
  <si>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</si>
  <si>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</si>
  <si>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</si>
  <si>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</si>
  <si>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</si>
  <si>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</si>
  <si>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</si>
  <si>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</si>
  <si>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</si>
  <si>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</si>
  <si>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</si>
  <si>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</si>
  <si>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</si>
  <si>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</si>
  <si>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</si>
  <si>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</si>
  <si>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</si>
  <si>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</si>
  <si>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</si>
  <si>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</si>
  <si>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</si>
  <si>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</si>
  <si>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</si>
  <si>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</si>
  <si>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</si>
  <si>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</si>
  <si>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</si>
  <si>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</si>
  <si>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</si>
  <si>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</si>
  <si>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</si>
  <si>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</si>
  <si>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</si>
  <si>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</si>
  <si>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</si>
  <si>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</si>
  <si>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</si>
  <si>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</si>
  <si>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</si>
  <si>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</si>
  <si>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</si>
  <si>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</si>
  <si>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</si>
  <si>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</si>
  <si>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</si>
  <si>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</si>
  <si>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</si>
  <si>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</si>
  <si>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</si>
  <si>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</si>
  <si>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</si>
  <si>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</si>
  <si>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</si>
  <si>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</si>
  <si>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</si>
  <si>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</si>
  <si>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</si>
  <si>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</si>
  <si>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</si>
  <si>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</si>
  <si>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</si>
  <si>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</si>
  <si>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</si>
  <si>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</si>
  <si>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</si>
  <si>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</si>
  <si>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</si>
  <si>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</si>
  <si>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</si>
  <si>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</si>
  <si>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</si>
  <si>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</si>
  <si>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</si>
  <si>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</si>
  <si>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</si>
  <si>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</si>
  <si>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</si>
  <si>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</si>
  <si>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</si>
  <si>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</si>
  <si>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</si>
  <si>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</si>
  <si>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</si>
  <si>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</si>
  <si>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</si>
  <si>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</si>
  <si>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</si>
  <si>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</si>
  <si>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</si>
  <si>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</si>
  <si>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</si>
  <si>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</si>
  <si>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</si>
  <si>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</si>
  <si>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</si>
  <si>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</si>
  <si>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</si>
  <si>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</si>
  <si>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</si>
  <si>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</si>
  <si>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</si>
  <si>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</si>
  <si>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</si>
  <si>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</si>
  <si>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</si>
  <si>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</si>
  <si>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</si>
  <si>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</si>
  <si>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</si>
  <si>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</si>
  <si>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</si>
  <si>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</si>
  <si>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</si>
  <si>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</si>
  <si>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</si>
  <si>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</si>
  <si>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</si>
  <si>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</si>
  <si>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</si>
  <si>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</si>
  <si>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</si>
  <si>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</si>
  <si>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</si>
  <si>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</si>
  <si>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</si>
  <si>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</si>
  <si>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</si>
  <si>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</si>
  <si>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</si>
  <si>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</si>
  <si>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</si>
  <si>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</si>
  <si>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</si>
  <si>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</si>
  <si>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</si>
  <si>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</si>
  <si>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</si>
  <si>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</si>
  <si>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</si>
  <si>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</si>
  <si>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</si>
  <si>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</si>
  <si>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</si>
  <si>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</si>
  <si>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</si>
  <si>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</si>
  <si>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</si>
  <si>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</si>
  <si>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</si>
  <si>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</si>
  <si>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</si>
  <si>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</si>
  <si>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</si>
  <si>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</si>
  <si>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</si>
  <si>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</si>
  <si>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</si>
  <si>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</si>
  <si>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</si>
  <si>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</si>
  <si>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</si>
  <si>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</si>
  <si>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</si>
  <si>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</si>
  <si>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</si>
  <si>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</si>
  <si>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</si>
  <si>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</si>
  <si>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</si>
  <si>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</si>
  <si>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</si>
  <si>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</si>
  <si>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</si>
  <si>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</si>
  <si>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</si>
  <si>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</si>
  <si>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</si>
  <si>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</si>
  <si>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</si>
  <si>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</si>
  <si>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</si>
  <si>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</si>
  <si>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</si>
  <si>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</si>
  <si>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</si>
  <si>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</si>
  <si>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</si>
  <si>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</si>
  <si>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</si>
  <si>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</si>
  <si>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</si>
  <si>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</si>
  <si>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</si>
  <si>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</si>
  <si>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</si>
  <si>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</si>
  <si>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</si>
  <si>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</si>
  <si>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</si>
  <si>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</si>
  <si>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</si>
  <si>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</si>
  <si>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</si>
  <si>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</si>
  <si>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</si>
  <si>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</si>
  <si>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</si>
  <si>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</si>
  <si>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</si>
  <si>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</si>
  <si>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</si>
  <si>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</si>
  <si>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</si>
  <si>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</si>
  <si>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</si>
  <si>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</si>
  <si>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</si>
  <si>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</si>
  <si>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</si>
  <si>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</si>
  <si>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</si>
  <si>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</si>
  <si>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</si>
  <si>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</si>
  <si>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</si>
  <si>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</si>
  <si>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</si>
  <si>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</si>
  <si>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</si>
  <si>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</si>
  <si>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</si>
  <si>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</si>
  <si>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</si>
  <si>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</si>
  <si>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</si>
  <si>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</si>
  <si>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</si>
  <si>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</si>
  <si>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</si>
  <si>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</si>
  <si>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</si>
  <si>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</si>
  <si>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</si>
  <si>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</si>
  <si>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</si>
  <si>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</si>
  <si>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</si>
  <si>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</si>
  <si>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</si>
  <si>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</si>
  <si>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</si>
  <si>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</si>
  <si>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</si>
  <si>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</si>
  <si>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</si>
  <si>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</si>
  <si>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</si>
  <si>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</si>
  <si>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</si>
  <si>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</si>
  <si>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</si>
  <si>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</si>
  <si>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</si>
  <si>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</si>
  <si>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</si>
  <si>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</si>
  <si>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</si>
  <si>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</si>
  <si>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</si>
  <si>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</si>
  <si>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</si>
  <si>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</si>
  <si>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</si>
  <si>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</si>
  <si>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</si>
  <si>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</si>
  <si>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</si>
  <si>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</si>
  <si>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</si>
  <si>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</si>
  <si>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</si>
  <si>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</si>
  <si>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</si>
  <si>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</si>
  <si>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</si>
  <si>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</si>
  <si>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</si>
  <si>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</si>
  <si>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</si>
  <si>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</si>
  <si>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</si>
  <si>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</si>
  <si>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</si>
  <si>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</si>
  <si>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</si>
  <si>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</si>
  <si>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</si>
  <si>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</si>
  <si>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</si>
  <si>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</si>
  <si>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</si>
  <si>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</si>
  <si>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</si>
  <si>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</si>
  <si>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</si>
  <si>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</si>
  <si>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</si>
  <si>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</si>
  <si>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</si>
  <si>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</si>
  <si>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</si>
  <si>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</si>
  <si>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</si>
  <si>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</si>
  <si>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</si>
  <si>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</si>
  <si>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</si>
  <si>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</si>
  <si>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</si>
  <si>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</si>
  <si>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</si>
  <si>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</si>
  <si>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</si>
  <si>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</si>
  <si>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</si>
  <si>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</si>
  <si>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</si>
  <si>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</si>
  <si>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</si>
  <si>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</si>
  <si>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</si>
  <si>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</si>
  <si>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</si>
  <si>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</si>
  <si>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</si>
  <si>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</si>
  <si>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</si>
  <si>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</si>
  <si>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</si>
  <si>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</si>
  <si>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</si>
  <si>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</si>
  <si>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</si>
  <si>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</si>
  <si>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</si>
  <si>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</si>
  <si>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</si>
  <si>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</si>
  <si>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</si>
  <si>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</si>
  <si>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</si>
  <si>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</si>
  <si>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</si>
  <si>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</si>
  <si>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</si>
  <si>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</si>
  <si>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</si>
  <si>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</si>
  <si>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</si>
  <si>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</si>
  <si>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</si>
  <si>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</si>
  <si>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</si>
  <si>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</si>
  <si>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</si>
  <si>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</si>
  <si>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</si>
  <si>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</si>
  <si>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</si>
  <si>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</si>
  <si>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</si>
  <si>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</si>
  <si>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</si>
  <si>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</si>
  <si>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</si>
  <si>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</si>
  <si>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</si>
  <si>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</si>
  <si>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</si>
  <si>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</si>
  <si>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</si>
  <si>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</si>
  <si>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</si>
  <si>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</si>
  <si>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</si>
  <si>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</si>
  <si>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</si>
  <si>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</si>
  <si>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</si>
  <si>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</si>
  <si>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</si>
  <si>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</si>
  <si>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</si>
  <si>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</si>
  <si>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</si>
  <si>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</si>
  <si>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</si>
  <si>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</si>
  <si>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</si>
  <si>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</si>
  <si>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</si>
  <si>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</si>
  <si>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</si>
  <si>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</si>
  <si>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</si>
  <si>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</si>
  <si>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</si>
  <si>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</si>
  <si>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</si>
  <si>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</si>
  <si>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</si>
  <si>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</si>
  <si>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</si>
  <si>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</si>
  <si>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</si>
  <si>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</si>
  <si>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</si>
  <si>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</si>
  <si>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</si>
  <si>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</si>
  <si>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</si>
  <si>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</si>
  <si>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</si>
  <si>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</si>
  <si>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</si>
  <si>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</si>
  <si>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</si>
  <si>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</si>
  <si>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</si>
  <si>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</si>
  <si>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</si>
  <si>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</si>
  <si>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</si>
  <si>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</si>
  <si>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</si>
  <si>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</si>
  <si>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</si>
  <si>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</si>
  <si>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</si>
  <si>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</si>
  <si>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</si>
  <si>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</si>
  <si>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</si>
  <si>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</si>
  <si>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</si>
  <si>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</si>
  <si>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</si>
  <si>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</si>
  <si>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</si>
  <si>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</si>
  <si>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</si>
  <si>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</si>
  <si>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</si>
  <si>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</si>
  <si>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</si>
  <si>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</si>
  <si>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</si>
  <si>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</si>
  <si>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</si>
  <si>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</si>
  <si>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</si>
  <si>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</si>
  <si>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</si>
  <si>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</si>
  <si>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</si>
  <si>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</si>
  <si>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</si>
  <si>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</si>
  <si>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</si>
  <si>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</si>
  <si>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</si>
  <si>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</si>
  <si>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</si>
  <si>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</si>
  <si>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</si>
  <si>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</si>
  <si>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</si>
  <si>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</si>
  <si>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</si>
  <si>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</si>
  <si>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</si>
  <si>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</si>
  <si>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</si>
  <si>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</si>
  <si>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</si>
  <si>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</si>
  <si>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</si>
  <si>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</si>
  <si>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</si>
  <si>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</si>
  <si>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</si>
  <si>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</si>
  <si>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</si>
  <si>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</si>
  <si>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</si>
  <si>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</si>
  <si>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</si>
  <si>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</si>
  <si>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</si>
  <si>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</si>
  <si>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</si>
  <si>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</si>
  <si>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</si>
  <si>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</si>
  <si>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</si>
  <si>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</si>
  <si>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</si>
  <si>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</si>
  <si>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</si>
  <si>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</si>
  <si>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</si>
  <si>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</si>
  <si>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</si>
  <si>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</si>
  <si>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</si>
  <si>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</si>
  <si>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</si>
  <si>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</si>
  <si>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</si>
  <si>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</si>
  <si>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</si>
  <si>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</si>
  <si>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</si>
  <si>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</si>
  <si>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</si>
  <si>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</si>
  <si>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</si>
  <si>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</si>
  <si>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</si>
  <si>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</si>
  <si>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</si>
  <si>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</si>
  <si>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</si>
  <si>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</si>
  <si>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</si>
  <si>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</si>
  <si>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</si>
  <si>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</si>
  <si>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</si>
  <si>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</si>
  <si>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</si>
  <si>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</si>
  <si>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</si>
  <si>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</si>
  <si>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</si>
  <si>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</si>
  <si>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</si>
  <si>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</si>
  <si>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</si>
  <si>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</si>
  <si>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</si>
  <si>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</si>
  <si>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</si>
  <si>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</si>
  <si>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</si>
  <si>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</si>
  <si>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</si>
  <si>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</si>
  <si>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</si>
  <si>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</si>
  <si>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</si>
  <si>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</si>
  <si>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</si>
  <si>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</si>
  <si>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</si>
  <si>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</si>
  <si>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</si>
  <si>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</si>
  <si>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</si>
  <si>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</si>
  <si>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</si>
  <si>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</si>
  <si>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</si>
  <si>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</si>
  <si>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</si>
  <si>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</si>
  <si>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</si>
  <si>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</si>
  <si>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</si>
  <si>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</si>
  <si>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</si>
  <si>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</si>
  <si>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</si>
  <si>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</si>
  <si>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</si>
  <si>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</si>
  <si>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</si>
  <si>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</si>
  <si>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</si>
  <si>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</si>
  <si>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</si>
  <si>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</si>
  <si>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</si>
  <si>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</si>
  <si>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</si>
  <si>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</si>
  <si>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</si>
  <si>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</si>
  <si>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</si>
  <si>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</si>
  <si>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</si>
  <si>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</si>
  <si>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</si>
  <si>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</si>
  <si>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</si>
  <si>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</si>
  <si>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</si>
  <si>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</si>
  <si>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</si>
  <si>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</si>
  <si>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</si>
  <si>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</si>
  <si>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</si>
  <si>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</si>
  <si>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</si>
  <si>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</si>
  <si>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</si>
  <si>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</si>
  <si>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</si>
  <si>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</si>
  <si>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</si>
  <si>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</si>
  <si>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</si>
  <si>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</si>
  <si>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</si>
  <si>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</si>
  <si>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</si>
  <si>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</si>
  <si>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</si>
  <si>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</si>
  <si>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</si>
  <si>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</si>
  <si>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</si>
  <si>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</si>
  <si>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</si>
  <si>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</si>
  <si>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</si>
  <si>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</si>
  <si>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</si>
  <si>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</si>
  <si>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</si>
  <si>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</si>
  <si>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</si>
  <si>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</si>
  <si>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</si>
  <si>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</si>
  <si>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</si>
  <si>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</si>
  <si>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</si>
  <si>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</si>
  <si>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</si>
  <si>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</si>
  <si>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</si>
  <si>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</si>
  <si>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</si>
  <si>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</si>
  <si>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</si>
  <si>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</si>
  <si>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</si>
  <si>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</si>
  <si>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</si>
  <si>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</si>
  <si>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</si>
  <si>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</si>
  <si>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</si>
  <si>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</si>
  <si>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</si>
  <si>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</si>
  <si>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</si>
  <si>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</si>
  <si>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</si>
  <si>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</si>
  <si>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</si>
  <si>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</si>
  <si>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</si>
  <si>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</si>
  <si>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</si>
  <si>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</si>
  <si>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</si>
  <si>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</si>
  <si>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</si>
  <si>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</si>
  <si>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</si>
  <si>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</si>
  <si>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</si>
  <si>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</si>
  <si>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</si>
  <si>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</si>
  <si>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</si>
  <si>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</si>
  <si>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</si>
  <si>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</si>
  <si>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</si>
  <si>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</si>
  <si>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</si>
  <si>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</si>
  <si>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</si>
  <si>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</si>
  <si>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</si>
  <si>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</si>
  <si>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</si>
  <si>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</si>
  <si>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</si>
  <si>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</si>
  <si>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</si>
  <si>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</si>
  <si>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</si>
  <si>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</si>
  <si>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</si>
  <si>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</si>
  <si>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</si>
  <si>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</si>
  <si>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</si>
  <si>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</si>
  <si>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</si>
  <si>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</si>
  <si>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</si>
  <si>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</si>
  <si>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</si>
  <si>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</si>
  <si>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</si>
  <si>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</si>
  <si>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</si>
  <si>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</si>
  <si>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</si>
  <si>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</si>
  <si>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</si>
  <si>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</si>
  <si>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</si>
  <si>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</si>
  <si>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</si>
  <si>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</si>
  <si>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</si>
  <si>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</si>
  <si>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</si>
  <si>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</si>
  <si>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</si>
  <si>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</si>
  <si>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</si>
  <si>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</si>
  <si>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</si>
  <si>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</si>
  <si>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</si>
  <si>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</si>
  <si>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</si>
  <si>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</si>
  <si>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</si>
  <si>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</si>
  <si>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</si>
  <si>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</si>
  <si>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</si>
  <si>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</si>
  <si>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</si>
  <si>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</si>
  <si>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</si>
  <si>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</si>
  <si>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</si>
  <si>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</si>
  <si>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</si>
  <si>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</si>
  <si>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</si>
  <si>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</si>
  <si>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</si>
  <si>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</si>
  <si>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</si>
  <si>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</si>
  <si>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</si>
  <si>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</si>
  <si>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</si>
  <si>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</si>
  <si>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</si>
  <si>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</si>
  <si>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</si>
  <si>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</si>
  <si>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</si>
  <si>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</si>
  <si>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</si>
  <si>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</si>
  <si>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</si>
  <si>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</si>
  <si>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</si>
  <si>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</si>
  <si>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</si>
  <si>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</si>
  <si>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</si>
  <si>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</si>
  <si>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</si>
  <si>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</si>
  <si>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</si>
  <si>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</si>
  <si>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</si>
  <si>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</si>
  <si>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</si>
  <si>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</si>
  <si>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</si>
  <si>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</si>
  <si>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</si>
  <si>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</si>
  <si>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</si>
  <si>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</si>
  <si>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</si>
  <si>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</si>
  <si>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</si>
  <si>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</si>
  <si>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</si>
  <si>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</si>
  <si>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</si>
  <si>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</si>
  <si>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</si>
  <si>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</si>
  <si>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</si>
  <si>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</si>
  <si>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</si>
  <si>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</si>
  <si>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</si>
  <si>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</si>
  <si>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</si>
  <si>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</si>
  <si>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</si>
  <si>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</si>
  <si>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</si>
  <si>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</si>
  <si>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</si>
  <si>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</si>
  <si>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</si>
  <si>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</si>
  <si>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</si>
  <si>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</si>
  <si>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</si>
  <si>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</si>
  <si>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</si>
  <si>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</si>
  <si>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</si>
  <si>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</si>
  <si>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</si>
  <si>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</si>
  <si>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</si>
  <si>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</si>
  <si>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</si>
  <si>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</si>
  <si>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</si>
  <si>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</si>
  <si>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</si>
  <si>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</si>
  <si>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</si>
  <si>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</si>
  <si>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</si>
  <si>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</si>
  <si>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</si>
  <si>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</si>
  <si>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</si>
  <si>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</si>
  <si>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</si>
  <si>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</si>
  <si>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</si>
  <si>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</si>
  <si>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</si>
  <si>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</si>
  <si>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</si>
  <si>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</si>
  <si>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</si>
  <si>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</si>
  <si>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</si>
  <si>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</si>
  <si>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</si>
  <si>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</si>
  <si>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</si>
  <si>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</si>
  <si>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</si>
  <si>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</si>
  <si>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</si>
  <si>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</si>
  <si>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</si>
  <si>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</si>
  <si>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</si>
  <si>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</si>
  <si>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</si>
  <si>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</si>
  <si>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</si>
  <si>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</si>
  <si>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</si>
  <si>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</si>
  <si>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</si>
  <si>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</si>
  <si>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</si>
  <si>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</si>
  <si>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</si>
  <si>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</si>
  <si>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</si>
  <si>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</si>
  <si>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</si>
  <si>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</si>
  <si>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</si>
  <si>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</si>
  <si>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</si>
  <si>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</si>
  <si>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</si>
  <si>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</si>
  <si>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</si>
  <si>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</si>
  <si>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</si>
  <si>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</si>
  <si>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</si>
  <si>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</si>
  <si>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</si>
  <si>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</si>
  <si>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</si>
  <si>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</si>
  <si>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</si>
  <si>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</si>
  <si>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</si>
  <si>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</si>
  <si>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</si>
  <si>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</si>
  <si>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</si>
  <si>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</si>
  <si>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</si>
  <si>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</si>
  <si>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</si>
  <si>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</si>
  <si>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</si>
  <si>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</si>
  <si>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</si>
  <si>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</si>
  <si>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</si>
  <si>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</si>
  <si>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</si>
  <si>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</si>
  <si>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</si>
  <si>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</si>
  <si>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</si>
  <si>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</si>
  <si>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</si>
  <si>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</si>
  <si>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</si>
  <si>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</si>
  <si>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</si>
  <si>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</si>
  <si>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</si>
  <si>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</si>
  <si>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</si>
  <si>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</si>
  <si>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</si>
  <si>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</si>
  <si>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</si>
  <si>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</si>
  <si>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</si>
  <si>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</si>
  <si>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</si>
  <si>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</si>
  <si>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</si>
  <si>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</si>
  <si>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</si>
  <si>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</si>
  <si>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</si>
  <si>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</si>
  <si>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</si>
  <si>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</si>
  <si>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</si>
  <si>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</si>
  <si>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</si>
  <si>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</si>
  <si>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</si>
  <si>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</si>
  <si>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</si>
  <si>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</si>
  <si>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</si>
  <si>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</si>
  <si>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</si>
  <si>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</si>
  <si>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</si>
  <si>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</si>
  <si>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</si>
  <si>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</si>
  <si>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</si>
  <si>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</si>
  <si>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</si>
  <si>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</si>
  <si>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</si>
  <si>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</si>
  <si>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</si>
  <si>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</si>
  <si>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</si>
  <si>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</si>
  <si>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</si>
  <si>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</si>
  <si>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</si>
  <si>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</si>
  <si>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</si>
  <si>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</si>
  <si>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</si>
  <si>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</si>
  <si>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</si>
  <si>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</si>
  <si>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</si>
  <si>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</si>
  <si>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</si>
  <si>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</si>
  <si>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</si>
  <si>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</si>
  <si>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</si>
  <si>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</si>
  <si>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</si>
  <si>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</si>
  <si>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</si>
  <si>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</si>
  <si>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</si>
  <si>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</si>
  <si>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</si>
  <si>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</si>
  <si>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</si>
  <si>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</si>
  <si>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</si>
  <si>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</si>
  <si>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</si>
  <si>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</si>
  <si>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</si>
  <si>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</si>
  <si>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</si>
  <si>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</si>
  <si>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</si>
  <si>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</si>
  <si>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</si>
  <si>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</si>
  <si>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</si>
  <si>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</si>
  <si>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</si>
  <si>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</si>
  <si>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</si>
  <si>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</si>
  <si>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</si>
  <si>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</si>
  <si>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</si>
  <si>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</si>
  <si>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</si>
  <si>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</si>
  <si>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</si>
  <si>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</si>
  <si>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</si>
  <si>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</si>
  <si>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</si>
  <si>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</si>
  <si>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</si>
  <si>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</si>
  <si>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</si>
  <si>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</si>
  <si>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</si>
  <si>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</si>
  <si>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</si>
  <si>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</si>
  <si>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</si>
  <si>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</si>
  <si>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</si>
  <si>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</si>
  <si>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</si>
  <si>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</si>
  <si>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</si>
  <si>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</si>
  <si>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</si>
  <si>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</si>
  <si>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</si>
  <si>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</si>
  <si>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</si>
  <si>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</si>
  <si>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</si>
  <si>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</si>
  <si>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</si>
  <si>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</si>
  <si>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</si>
  <si>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</si>
  <si>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</si>
  <si>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</si>
  <si>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</si>
  <si>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</si>
  <si>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</si>
  <si>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</si>
  <si>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</si>
  <si>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</si>
  <si>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</si>
  <si>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</si>
  <si>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</si>
  <si>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</si>
  <si>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</si>
  <si>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</si>
  <si>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</si>
  <si>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</si>
  <si>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</si>
  <si>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</si>
  <si>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</si>
  <si>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</si>
  <si>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</si>
  <si>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</si>
  <si>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</si>
  <si>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</si>
  <si>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</si>
  <si>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</si>
  <si>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</si>
  <si>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</si>
  <si>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</si>
  <si>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</si>
  <si>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</si>
  <si>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</si>
  <si>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</si>
  <si>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</si>
  <si>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</si>
  <si>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</si>
  <si>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</si>
  <si>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</si>
  <si>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</si>
  <si>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</si>
  <si>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</si>
  <si>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</si>
  <si>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</si>
  <si>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</si>
  <si>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</si>
  <si>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</si>
  <si>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</si>
  <si>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</si>
  <si>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</si>
  <si>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</si>
  <si>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</si>
  <si>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</si>
  <si>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</si>
  <si>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</si>
  <si>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</si>
  <si>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</si>
  <si>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</si>
  <si>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</si>
  <si>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</si>
  <si>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</si>
  <si>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</si>
  <si>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</si>
  <si>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</si>
  <si>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</si>
  <si>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</si>
  <si>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</si>
  <si>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</si>
  <si>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</si>
  <si>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</si>
  <si>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</si>
  <si>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</si>
  <si>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</si>
  <si>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</si>
  <si>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</si>
  <si>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</si>
  <si>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</si>
  <si>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</si>
  <si>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</si>
  <si>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</si>
  <si>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</si>
  <si>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</si>
  <si>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</si>
  <si>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</si>
  <si>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</si>
  <si>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</si>
  <si>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</si>
  <si>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</si>
  <si>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</si>
  <si>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</si>
  <si>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</si>
  <si>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</si>
  <si>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</si>
  <si>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</si>
  <si>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</si>
  <si>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</si>
  <si>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</si>
  <si>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</si>
  <si>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</si>
  <si>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</si>
  <si>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</si>
  <si>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</si>
  <si>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</si>
  <si>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</si>
  <si>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</si>
  <si>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</si>
  <si>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</si>
  <si>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</si>
  <si>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</si>
  <si>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</si>
  <si>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</si>
  <si>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</si>
  <si>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</si>
  <si>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</si>
  <si>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</si>
  <si>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</si>
  <si>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</si>
  <si>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</si>
  <si>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</si>
  <si>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</si>
  <si>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</si>
  <si>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</si>
  <si>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</si>
  <si>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</si>
  <si>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</si>
  <si>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</si>
  <si>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</si>
  <si>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</si>
  <si>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</si>
  <si>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</si>
  <si>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</si>
  <si>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</si>
  <si>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</si>
  <si>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</si>
  <si>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</si>
  <si>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</si>
  <si>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</si>
  <si>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</si>
  <si>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</si>
  <si>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</si>
  <si>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</si>
  <si>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</si>
  <si>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</si>
  <si>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</si>
  <si>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</si>
  <si>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</si>
  <si>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</si>
  <si>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</si>
  <si>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</si>
  <si>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</si>
  <si>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</si>
  <si>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</si>
  <si>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</si>
  <si>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</si>
  <si>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</si>
  <si>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</si>
  <si>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</si>
  <si>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</si>
  <si>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</si>
  <si>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</si>
  <si>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</si>
  <si>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</si>
  <si>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</si>
  <si>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</si>
  <si>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</si>
  <si>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</si>
  <si>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</si>
  <si>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</si>
  <si>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</si>
  <si>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</si>
  <si>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</si>
  <si>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</si>
  <si>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</si>
  <si>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</si>
  <si>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</si>
  <si>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</si>
  <si>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</si>
  <si>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</si>
  <si>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</si>
  <si>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</si>
  <si>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</si>
  <si>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</si>
  <si>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</si>
  <si>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</si>
  <si>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</si>
  <si>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</si>
  <si>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</si>
  <si>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</si>
  <si>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</si>
  <si>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</si>
  <si>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</si>
  <si>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</si>
  <si>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</si>
  <si>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</si>
  <si>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</si>
  <si>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</si>
  <si>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</si>
  <si>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</si>
  <si>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</si>
  <si>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</si>
  <si>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</si>
  <si>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</si>
  <si>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</si>
  <si>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</si>
  <si>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</si>
  <si>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</si>
  <si>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</si>
  <si>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</si>
  <si>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</si>
  <si>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</si>
  <si>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</si>
  <si>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</si>
  <si>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</si>
  <si>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</si>
  <si>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</si>
  <si>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</si>
  <si>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</si>
  <si>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</si>
  <si>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</si>
  <si>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</si>
  <si>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</si>
  <si>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</si>
  <si>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</si>
  <si>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</si>
  <si>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</si>
  <si>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</si>
  <si>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</si>
  <si>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</si>
  <si>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</si>
  <si>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</si>
  <si>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</si>
  <si>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</si>
  <si>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</si>
  <si>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</si>
  <si>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</si>
  <si>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</si>
  <si>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</si>
  <si>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</si>
  <si>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</si>
  <si>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</si>
  <si>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</si>
  <si>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</si>
  <si>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</si>
  <si>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</si>
  <si>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</si>
  <si>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</si>
  <si>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</si>
  <si>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</si>
  <si>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</si>
  <si>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</si>
  <si>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</si>
  <si>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</si>
  <si>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</si>
  <si>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</si>
  <si>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</si>
  <si>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</si>
  <si>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</si>
  <si>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</si>
  <si>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</si>
  <si>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</si>
  <si>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</si>
  <si>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</si>
  <si>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</si>
  <si>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</si>
  <si>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</si>
  <si>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</si>
  <si>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</si>
  <si>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</si>
  <si>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</si>
  <si>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</si>
  <si>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</si>
  <si>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</si>
  <si>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</si>
  <si>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</si>
  <si>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</si>
  <si>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</si>
  <si>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</si>
  <si>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</si>
  <si>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</si>
  <si>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</si>
  <si>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</si>
  <si>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</si>
  <si>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</si>
  <si>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</si>
  <si>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</si>
  <si>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</si>
  <si>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</si>
  <si>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</si>
  <si>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</si>
  <si>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</si>
  <si>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</si>
  <si>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</si>
  <si>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</si>
  <si>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</si>
  <si>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</si>
  <si>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</si>
  <si>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</si>
  <si>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</si>
  <si>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</si>
  <si>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</si>
  <si>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</si>
  <si>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</si>
  <si>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</si>
  <si>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</si>
  <si>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</si>
  <si>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</si>
  <si>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</si>
  <si>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</si>
  <si>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</si>
  <si>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</si>
  <si>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</si>
  <si>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</si>
  <si>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</si>
  <si>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</si>
  <si>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</si>
  <si>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</si>
  <si>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</si>
  <si>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</si>
  <si>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</si>
  <si>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</si>
  <si>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</si>
  <si>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</si>
  <si>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</si>
  <si>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</si>
  <si>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</si>
  <si>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</si>
  <si>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</si>
  <si>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</si>
  <si>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</si>
  <si>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</si>
  <si>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</si>
  <si>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</si>
  <si>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</si>
  <si>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</si>
  <si>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</si>
  <si>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</si>
  <si>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</si>
  <si>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</si>
  <si>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</si>
  <si>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</si>
  <si>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</si>
  <si>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</si>
  <si>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</si>
  <si>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</si>
  <si>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</si>
  <si>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</si>
  <si>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</si>
  <si>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</si>
  <si>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</si>
  <si>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</si>
  <si>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</si>
  <si>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</si>
  <si>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</si>
  <si>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</si>
  <si>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</si>
  <si>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</si>
  <si>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</si>
  <si>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</si>
  <si>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</si>
  <si>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</si>
  <si>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</si>
  <si>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</si>
  <si>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</si>
  <si>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</si>
  <si>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</si>
  <si>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</si>
  <si>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</si>
  <si>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</si>
  <si>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</si>
  <si>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</si>
  <si>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</si>
  <si>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</si>
  <si>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</si>
  <si>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</si>
  <si>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</si>
  <si>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</si>
  <si>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</si>
  <si>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</si>
  <si>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</si>
  <si>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</si>
  <si>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</si>
  <si>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</si>
  <si>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</si>
  <si>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</si>
  <si>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</si>
  <si>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</si>
  <si>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</si>
  <si>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</si>
  <si>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</si>
  <si>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</si>
  <si>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</si>
  <si>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</si>
  <si>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</si>
  <si>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</si>
  <si>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</si>
  <si>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</si>
  <si>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</si>
  <si>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</si>
  <si>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</si>
  <si>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</si>
  <si>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</si>
  <si>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</si>
  <si>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</si>
  <si>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</si>
  <si>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</si>
  <si>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</si>
  <si>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</si>
  <si>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</si>
  <si>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</si>
  <si>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</si>
  <si>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</si>
  <si>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</si>
  <si>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</si>
  <si>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</si>
  <si>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</si>
  <si>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</si>
  <si>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</si>
  <si>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</si>
  <si>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</si>
  <si>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</si>
  <si>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</si>
  <si>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</si>
  <si>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</si>
  <si>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</si>
  <si>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</si>
  <si>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</si>
  <si>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</si>
  <si>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</si>
  <si>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</si>
  <si>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</si>
  <si>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</si>
  <si>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</si>
  <si>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</si>
  <si>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</si>
  <si>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</si>
  <si>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</si>
  <si>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</si>
  <si>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</si>
  <si>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</si>
  <si>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</si>
  <si>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</si>
  <si>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</si>
  <si>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</si>
  <si>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</si>
  <si>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</si>
  <si>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</si>
  <si>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</si>
  <si>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</si>
  <si>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</si>
  <si>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</si>
  <si>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</si>
  <si>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</si>
  <si>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</si>
  <si>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</si>
  <si>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</si>
  <si>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</si>
  <si>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</si>
  <si>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</si>
  <si>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</si>
  <si>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</si>
  <si>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</si>
  <si>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</si>
  <si>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</si>
  <si>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</si>
  <si>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</si>
  <si>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</si>
  <si>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</si>
  <si>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</si>
  <si>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</si>
  <si>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</si>
  <si>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</si>
  <si>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</si>
  <si>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</si>
  <si>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</si>
  <si>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</si>
  <si>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</si>
  <si>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</si>
  <si>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</si>
  <si>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</si>
  <si>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</si>
  <si>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</si>
  <si>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</si>
  <si>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</si>
  <si>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</si>
  <si>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</si>
  <si>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</si>
  <si>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</si>
  <si>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</si>
  <si>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</si>
  <si>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</si>
  <si>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</si>
  <si>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</si>
  <si>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</si>
  <si>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</si>
  <si>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</si>
  <si>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</si>
  <si>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</si>
  <si>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</si>
  <si>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</si>
  <si>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</si>
  <si>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</si>
  <si>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</si>
  <si>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</si>
  <si>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</si>
  <si>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</si>
  <si>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</si>
  <si>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</si>
  <si>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</si>
  <si>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</si>
  <si>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</si>
  <si>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</si>
  <si>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</si>
  <si>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</si>
  <si>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</si>
  <si>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</si>
  <si>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</si>
  <si>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</si>
  <si>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</si>
  <si>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</si>
  <si>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</si>
  <si>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</si>
  <si>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</si>
  <si>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</si>
  <si>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</si>
  <si>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</si>
  <si>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</si>
  <si>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</si>
  <si>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</si>
  <si>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</si>
  <si>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</si>
  <si>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</si>
  <si>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</si>
  <si>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</si>
  <si>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</si>
  <si>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</si>
  <si>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</si>
  <si>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</si>
  <si>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</si>
  <si>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</si>
  <si>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</si>
  <si>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</si>
  <si>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</si>
  <si>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</si>
  <si>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</si>
  <si>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</si>
  <si>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</si>
  <si>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</si>
  <si>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</si>
  <si>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</si>
  <si>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</si>
  <si>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</si>
  <si>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</si>
  <si>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</si>
  <si>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</si>
  <si>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</si>
  <si>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</si>
  <si>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</si>
  <si>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</si>
  <si>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</si>
  <si>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</si>
  <si>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</si>
  <si>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</si>
  <si>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</si>
  <si>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</si>
  <si>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</si>
  <si>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</si>
  <si>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</si>
  <si>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</si>
  <si>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</si>
  <si>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</si>
  <si>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</si>
  <si>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</si>
  <si>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</si>
  <si>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</si>
  <si>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</si>
  <si>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</si>
  <si>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</si>
  <si>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</si>
  <si>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</si>
  <si>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</si>
  <si>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</si>
  <si>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</si>
  <si>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</si>
  <si>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</si>
  <si>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</si>
  <si>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</si>
  <si>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</si>
  <si>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</si>
  <si>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</si>
  <si>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</si>
  <si>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</si>
  <si>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</si>
  <si>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</si>
  <si>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</si>
  <si>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</si>
  <si>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</si>
  <si>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</si>
  <si>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</si>
  <si>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</si>
  <si>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</si>
  <si>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</si>
  <si>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</si>
  <si>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</si>
  <si>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</si>
  <si>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</si>
  <si>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</si>
  <si>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</si>
  <si>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</si>
  <si>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</si>
  <si>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</si>
  <si>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</si>
  <si>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</si>
  <si>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</si>
  <si>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</si>
  <si>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</si>
  <si>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</si>
  <si>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</si>
  <si>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</si>
  <si>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</si>
  <si>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</si>
  <si>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</si>
  <si>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</si>
  <si>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</si>
  <si>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</si>
  <si>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</si>
  <si>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</si>
  <si>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</si>
  <si>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</si>
  <si>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</si>
  <si>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</si>
  <si>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</si>
  <si>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</si>
  <si>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</si>
  <si>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</si>
  <si>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</si>
  <si>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</si>
  <si>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</si>
  <si>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</si>
  <si>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</si>
  <si>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</si>
  <si>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</si>
  <si>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</si>
  <si>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</si>
  <si>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</si>
  <si>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</si>
  <si>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</si>
  <si>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</si>
  <si>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</si>
  <si>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</si>
  <si>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</si>
  <si>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</si>
  <si>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</si>
  <si>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</si>
  <si>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</si>
  <si>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</si>
  <si>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</si>
  <si>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</si>
  <si>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</si>
  <si>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</si>
  <si>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</si>
  <si>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</si>
  <si>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</si>
  <si>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</si>
  <si>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</si>
  <si>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</si>
  <si>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</si>
  <si>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</si>
  <si>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</si>
  <si>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</si>
  <si>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</si>
  <si>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</si>
  <si>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</si>
  <si>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</si>
  <si>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</si>
  <si>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</si>
  <si>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</si>
  <si>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</si>
  <si>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</si>
  <si>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</si>
  <si>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</si>
  <si>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</si>
  <si>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</si>
  <si>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</si>
  <si>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</si>
  <si>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</si>
  <si>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</si>
  <si>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</si>
  <si>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</si>
  <si>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</si>
  <si>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</si>
  <si>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</si>
  <si>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</si>
  <si>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</si>
  <si>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</si>
  <si>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</si>
  <si>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</si>
  <si>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</si>
  <si>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</si>
  <si>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</si>
  <si>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</si>
  <si>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</si>
  <si>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</si>
  <si>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</si>
  <si>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</si>
  <si>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</si>
  <si>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</si>
  <si>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</si>
  <si>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</si>
  <si>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</si>
  <si>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</si>
  <si>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</si>
  <si>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</si>
  <si>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</si>
  <si>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</si>
  <si>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</si>
  <si>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</si>
  <si>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</si>
  <si>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</si>
  <si>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</si>
  <si>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</si>
  <si>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</si>
  <si>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</si>
  <si>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</si>
  <si>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</si>
  <si>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</si>
  <si>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</si>
  <si>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</si>
  <si>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</si>
  <si>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</si>
  <si>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</si>
  <si>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</si>
  <si>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</si>
  <si>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</si>
  <si>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</si>
  <si>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</si>
  <si>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</si>
  <si>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</si>
  <si>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</si>
  <si>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</si>
  <si>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</si>
  <si>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</si>
  <si>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</si>
  <si>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</si>
  <si>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</si>
  <si>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</si>
  <si>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</si>
  <si>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</si>
  <si>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</si>
  <si>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</si>
  <si>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</si>
  <si>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</si>
  <si>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</si>
  <si>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</si>
  <si>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</si>
  <si>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</si>
  <si>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</si>
  <si>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</si>
  <si>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</si>
  <si>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</si>
  <si>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</si>
  <si>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</si>
  <si>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</si>
  <si>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</si>
  <si>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</si>
  <si>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</si>
  <si>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</si>
  <si>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</si>
  <si>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</si>
  <si>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</si>
  <si>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</si>
  <si>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</si>
  <si>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</si>
  <si>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</si>
  <si>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</si>
  <si>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</si>
  <si>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</si>
  <si>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</si>
  <si>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</si>
  <si>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</si>
  <si>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</si>
  <si>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</si>
  <si>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</si>
  <si>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</si>
  <si>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</si>
  <si>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</si>
  <si>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</si>
  <si>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</si>
  <si>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</si>
  <si>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</si>
  <si>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</si>
  <si>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</si>
  <si>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</si>
  <si>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</si>
  <si>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</si>
  <si>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</si>
  <si>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</si>
  <si>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</si>
  <si>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</si>
  <si>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</si>
  <si>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</si>
  <si>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</si>
  <si>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</si>
  <si>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</si>
  <si>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</si>
  <si>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</si>
  <si>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</si>
  <si>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</si>
  <si>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</si>
  <si>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</si>
  <si>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</si>
  <si>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</si>
  <si>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</si>
  <si>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</si>
  <si>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</si>
  <si>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</si>
  <si>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</si>
  <si>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</si>
  <si>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</si>
  <si>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</si>
  <si>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</si>
  <si>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</si>
  <si>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</si>
  <si>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</si>
  <si>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</si>
  <si>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</si>
  <si>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</si>
  <si>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</si>
  <si>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</si>
  <si>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</si>
  <si>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</si>
  <si>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</si>
  <si>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</si>
  <si>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</si>
  <si>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</si>
  <si>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</si>
  <si>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</si>
  <si>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</si>
  <si>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</si>
  <si>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</si>
  <si>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</si>
  <si>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</si>
  <si>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</si>
  <si>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</si>
  <si>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</si>
  <si>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</si>
  <si>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</si>
  <si>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</si>
  <si>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</si>
  <si>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</si>
  <si>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</si>
  <si>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</si>
  <si>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</si>
  <si>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</si>
  <si>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</si>
  <si>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</si>
  <si>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</si>
  <si>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</si>
  <si>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</si>
  <si>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</si>
  <si>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</si>
  <si>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</si>
  <si>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</si>
  <si>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</si>
  <si>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</si>
  <si>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</si>
  <si>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</si>
  <si>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</si>
  <si>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</si>
  <si>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</si>
  <si>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</si>
  <si>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</si>
  <si>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</si>
  <si>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</si>
  <si>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</si>
  <si>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</si>
  <si>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</si>
  <si>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</si>
  <si>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</si>
  <si>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</si>
  <si>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</si>
  <si>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</si>
  <si>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</si>
  <si>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</si>
  <si>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</si>
  <si>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</si>
  <si>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</si>
  <si>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</si>
  <si>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</si>
  <si>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</si>
  <si>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</si>
  <si>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</si>
  <si>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</si>
  <si>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</si>
  <si>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</si>
  <si>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</si>
  <si>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</si>
  <si>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</si>
  <si>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</si>
  <si>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</si>
  <si>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</si>
  <si>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</si>
  <si>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</si>
  <si>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</si>
  <si>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</si>
  <si>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</si>
  <si>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</si>
  <si>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</si>
  <si>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</si>
  <si>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</si>
  <si>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</si>
  <si>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</si>
  <si>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</si>
  <si>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</si>
  <si>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</si>
  <si>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</si>
  <si>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</si>
  <si>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</si>
  <si>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</si>
  <si>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</si>
  <si>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</si>
  <si>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</si>
  <si>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</si>
  <si>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</si>
  <si>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</si>
  <si>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</si>
  <si>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</si>
  <si>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</si>
  <si>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</si>
  <si>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</si>
  <si>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</si>
  <si>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</si>
  <si>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</si>
  <si>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</si>
  <si>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</si>
  <si>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</si>
  <si>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</si>
  <si>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</si>
  <si>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</si>
  <si>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</si>
  <si>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</si>
  <si>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</si>
  <si>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</si>
  <si>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</si>
  <si>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</si>
  <si>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</si>
  <si>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</si>
  <si>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</si>
  <si>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</si>
  <si>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</si>
  <si>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</si>
  <si>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</si>
  <si>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</si>
  <si>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</si>
  <si>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</si>
  <si>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</si>
  <si>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</si>
  <si>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</si>
  <si>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</si>
  <si>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</si>
  <si>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</si>
  <si>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</si>
  <si>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</si>
  <si>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</si>
  <si>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</si>
  <si>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</si>
  <si>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</si>
  <si>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</si>
  <si>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</si>
  <si>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</si>
  <si>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</si>
  <si>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</si>
  <si>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</si>
  <si>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</si>
  <si>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</si>
  <si>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</si>
  <si>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</si>
  <si>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</si>
  <si>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</si>
  <si>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</si>
  <si>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</si>
  <si>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</si>
  <si>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</si>
  <si>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</si>
  <si>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</si>
  <si>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</si>
  <si>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</si>
  <si>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</si>
  <si>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</si>
  <si>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</si>
  <si>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</si>
  <si>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</si>
  <si>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</si>
  <si>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</si>
  <si>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</si>
  <si>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</si>
  <si>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</si>
  <si>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</si>
  <si>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</si>
  <si>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</si>
  <si>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</si>
  <si>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</si>
  <si>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</si>
  <si>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</si>
  <si>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</si>
  <si>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</si>
  <si>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</si>
  <si>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</si>
  <si>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</si>
  <si>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</si>
  <si>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</si>
  <si>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</si>
  <si>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</si>
  <si>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</si>
  <si>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</si>
  <si>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</si>
  <si>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</si>
  <si>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</si>
  <si>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</si>
  <si>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</si>
  <si>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</si>
  <si>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</si>
  <si>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</si>
  <si>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</si>
  <si>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</si>
  <si>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</si>
  <si>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</si>
  <si>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</si>
  <si>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</si>
  <si>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</si>
  <si>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</si>
  <si>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</si>
  <si>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</si>
  <si>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</si>
  <si>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</si>
  <si>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</si>
  <si>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</si>
  <si>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</si>
  <si>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</si>
  <si>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</si>
  <si>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</si>
  <si>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</si>
  <si>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</si>
  <si>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</si>
  <si>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</si>
  <si>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</si>
  <si>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</si>
  <si>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</si>
  <si>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</si>
  <si>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</si>
  <si>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</si>
  <si>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</si>
  <si>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</si>
  <si>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</si>
  <si>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</si>
  <si>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</si>
  <si>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</si>
  <si>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</si>
  <si>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</si>
  <si>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</si>
  <si>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</si>
  <si>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</si>
  <si>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</si>
  <si>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</si>
  <si>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</si>
  <si>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</si>
  <si>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</si>
  <si>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</si>
  <si>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</si>
  <si>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</si>
  <si>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</si>
  <si>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</si>
  <si>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</si>
  <si>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</si>
  <si>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</si>
  <si>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</si>
  <si>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</si>
  <si>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</si>
  <si>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</si>
  <si>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</si>
  <si>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</si>
  <si>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</si>
  <si>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</si>
  <si>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</si>
  <si>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</si>
  <si>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</si>
  <si>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</si>
  <si>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</si>
  <si>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</si>
  <si>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</si>
  <si>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</si>
  <si>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</si>
  <si>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</si>
  <si>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</si>
  <si>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</si>
  <si>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</si>
  <si>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</si>
  <si>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</si>
  <si>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</si>
  <si>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</si>
  <si>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</si>
  <si>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</si>
  <si>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</si>
  <si>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</si>
  <si>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</si>
  <si>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</si>
  <si>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</si>
  <si>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</si>
  <si>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</si>
  <si>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</si>
  <si>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</si>
  <si>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</si>
  <si>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</si>
  <si>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</si>
  <si>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</si>
  <si>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</si>
  <si>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</si>
  <si>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</si>
  <si>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</si>
  <si>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</si>
  <si>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</si>
  <si>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</si>
  <si>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</si>
  <si>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</si>
  <si>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</si>
  <si>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</si>
  <si>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</si>
  <si>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</si>
  <si>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</si>
  <si>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</si>
  <si>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</si>
  <si>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</si>
  <si>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</si>
  <si>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</si>
  <si>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</si>
  <si>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</si>
  <si>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</si>
  <si>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</si>
  <si>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</si>
  <si>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</si>
  <si>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</si>
  <si>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</si>
  <si>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</si>
  <si>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</si>
  <si>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</si>
  <si>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</si>
  <si>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</si>
  <si>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</si>
  <si>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</si>
  <si>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</si>
  <si>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</si>
  <si>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</si>
  <si>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</si>
  <si>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</si>
  <si>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</si>
  <si>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</si>
  <si>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</si>
  <si>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</si>
  <si>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</si>
  <si>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</si>
  <si>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</si>
  <si>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</si>
  <si>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</si>
  <si>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</si>
  <si>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</si>
  <si>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</si>
  <si>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</si>
  <si>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</si>
  <si>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</si>
  <si>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</si>
  <si>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</si>
  <si>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</si>
  <si>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</si>
  <si>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</si>
  <si>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</si>
  <si>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</si>
  <si>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</si>
  <si>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</si>
  <si>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</si>
  <si>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</si>
  <si>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</si>
  <si>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</si>
  <si>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</si>
  <si>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</si>
  <si>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</si>
  <si>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</si>
  <si>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</si>
  <si>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</si>
  <si>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</si>
  <si>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</si>
  <si>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</si>
  <si>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</si>
  <si>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</si>
  <si>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</si>
  <si>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</si>
  <si>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</si>
  <si>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</si>
  <si>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</si>
  <si>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</si>
  <si>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</si>
  <si>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</si>
  <si>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</si>
  <si>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</si>
  <si>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</si>
  <si>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</si>
  <si>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</si>
  <si>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</si>
  <si>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</si>
  <si>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</si>
  <si>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</si>
  <si>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</si>
  <si>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</si>
  <si>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</si>
  <si>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</si>
  <si>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</si>
  <si>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</si>
  <si>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</si>
  <si>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</si>
  <si>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</si>
  <si>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</si>
  <si>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</si>
  <si>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</si>
  <si>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</si>
  <si>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</si>
  <si>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</si>
  <si>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</si>
  <si>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</si>
  <si>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</si>
  <si>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</si>
  <si>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</si>
  <si>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</si>
  <si>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</si>
  <si>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</si>
  <si>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</si>
  <si>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</si>
  <si>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</si>
  <si>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</si>
  <si>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</si>
  <si>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</si>
  <si>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</si>
  <si>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</si>
  <si>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</si>
  <si>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</si>
  <si>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</si>
  <si>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</si>
  <si>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</si>
  <si>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</si>
  <si>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</si>
  <si>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</si>
  <si>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</si>
  <si>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</si>
  <si>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</si>
  <si>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</si>
  <si>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</si>
  <si>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</si>
  <si>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</si>
  <si>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</si>
  <si>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</si>
  <si>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</si>
  <si>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</si>
  <si>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</si>
  <si>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</si>
  <si>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</si>
  <si>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</si>
  <si>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</si>
  <si>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</si>
  <si>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</si>
  <si>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</si>
  <si>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</si>
  <si>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</si>
  <si>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</si>
  <si>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</si>
  <si>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</si>
  <si>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</si>
  <si>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</si>
  <si>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</si>
  <si>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</si>
  <si>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</si>
  <si>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</si>
  <si>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</si>
  <si>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</si>
  <si>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</si>
  <si>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</si>
  <si>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</si>
  <si>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</si>
  <si>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</si>
  <si>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</si>
  <si>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</si>
  <si>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</si>
  <si>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</si>
  <si>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</si>
  <si>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</si>
  <si>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</si>
  <si>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</si>
  <si>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</si>
  <si>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</si>
  <si>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</si>
  <si>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</si>
  <si>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</si>
  <si>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</si>
  <si>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</si>
  <si>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</si>
  <si>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</si>
  <si>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</si>
  <si>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</si>
  <si>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</si>
  <si>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</si>
  <si>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</si>
  <si>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</si>
  <si>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</si>
  <si>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</si>
  <si>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</si>
  <si>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</si>
  <si>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</si>
  <si>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</si>
  <si>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</si>
  <si>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</si>
  <si>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</si>
  <si>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</si>
  <si>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</si>
  <si>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</si>
  <si>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</si>
  <si>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</si>
  <si>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</si>
  <si>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</si>
  <si>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</si>
  <si>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</si>
  <si>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</si>
  <si>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</si>
  <si>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</si>
  <si>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</si>
  <si>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</si>
  <si>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</si>
  <si>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</si>
  <si>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</si>
  <si>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</si>
  <si>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</si>
  <si>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</si>
  <si>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</si>
  <si>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</si>
  <si>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</si>
  <si>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</si>
  <si>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</si>
  <si>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</si>
  <si>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</si>
  <si>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</si>
  <si>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</si>
  <si>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</si>
  <si>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</si>
  <si>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</si>
  <si>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</si>
  <si>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</si>
  <si>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</si>
  <si>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</si>
  <si>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</si>
  <si>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</si>
  <si>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</si>
  <si>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</si>
  <si>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</si>
  <si>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</si>
  <si>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</si>
  <si>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</si>
  <si>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</si>
  <si>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</si>
  <si>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</si>
  <si>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</si>
  <si>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</si>
  <si>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</si>
  <si>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</si>
  <si>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</si>
  <si>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</si>
  <si>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</si>
  <si>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</si>
  <si>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</si>
  <si>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</si>
  <si>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</si>
  <si>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</si>
  <si>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</si>
  <si>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</si>
  <si>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</si>
  <si>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</si>
  <si>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</si>
  <si>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</si>
  <si>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</si>
  <si>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</si>
  <si>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</si>
  <si>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</si>
  <si>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</si>
  <si>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</si>
  <si>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</si>
  <si>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</si>
  <si>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</si>
  <si>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</si>
  <si>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</si>
  <si>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</si>
  <si>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</si>
  <si>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</si>
  <si>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</si>
  <si>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</si>
  <si>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</si>
  <si>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</si>
  <si>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</si>
  <si>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</si>
  <si>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</si>
  <si>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</si>
  <si>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</si>
  <si>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</si>
  <si>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</si>
  <si>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</si>
  <si>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</si>
  <si>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</si>
  <si>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</si>
  <si>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</si>
  <si>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</si>
  <si>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</si>
  <si>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</si>
  <si>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</si>
  <si>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</si>
  <si>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</si>
  <si>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</si>
  <si>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</si>
  <si>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</si>
  <si>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</si>
  <si>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</si>
  <si>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</si>
  <si>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</si>
  <si>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</si>
  <si>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</si>
  <si>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</si>
  <si>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</si>
  <si>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</si>
  <si>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</si>
  <si>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</si>
  <si>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</si>
  <si>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</si>
  <si>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</si>
  <si>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</si>
  <si>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</si>
  <si>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</si>
  <si>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</si>
  <si>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</si>
  <si>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</si>
  <si>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</si>
  <si>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</si>
  <si>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</si>
  <si>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</si>
  <si>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</si>
  <si>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</si>
  <si>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</si>
  <si>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</si>
  <si>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</si>
  <si>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</si>
  <si>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</si>
  <si>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</si>
  <si>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</si>
  <si>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</si>
  <si>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</si>
  <si>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</si>
  <si>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</si>
  <si>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</si>
  <si>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</si>
  <si>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</si>
  <si>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</si>
  <si>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</si>
  <si>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</si>
  <si>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</si>
  <si>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</si>
  <si>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</si>
  <si>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</si>
  <si>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</si>
  <si>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</si>
  <si>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</si>
  <si>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</si>
  <si>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</si>
  <si>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</si>
  <si>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</si>
  <si>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</si>
  <si>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</si>
  <si>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</si>
  <si>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</si>
  <si>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</si>
  <si>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</si>
  <si>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</si>
  <si>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</si>
  <si>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</si>
  <si>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</si>
  <si>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</si>
  <si>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</si>
  <si>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</si>
  <si>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</si>
  <si>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</si>
  <si>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</si>
  <si>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</si>
  <si>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</si>
  <si>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</si>
  <si>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</si>
  <si>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</si>
  <si>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</si>
  <si>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</si>
  <si>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</si>
  <si>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</si>
  <si>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</si>
  <si>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</si>
  <si>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</si>
  <si>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</si>
  <si>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</si>
  <si>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</si>
  <si>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</si>
  <si>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</si>
  <si>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</si>
  <si>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</si>
  <si>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</si>
  <si>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</si>
  <si>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</si>
  <si>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</si>
  <si>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</si>
  <si>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</si>
  <si>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</si>
  <si>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</si>
  <si>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</si>
  <si>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</si>
  <si>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</si>
  <si>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</si>
  <si>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</si>
  <si>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</si>
  <si>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</si>
  <si>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</si>
  <si>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</si>
  <si>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</si>
  <si>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</si>
  <si>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</si>
  <si>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</si>
  <si>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</si>
  <si>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</si>
  <si>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</si>
  <si>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</si>
  <si>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</si>
  <si>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</si>
  <si>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</si>
  <si>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</si>
  <si>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</si>
  <si>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</si>
  <si>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</si>
  <si>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</si>
  <si>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</si>
  <si>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</si>
  <si>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</si>
  <si>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</si>
  <si>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</si>
  <si>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</si>
  <si>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</si>
  <si>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</si>
  <si>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</si>
  <si>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</si>
  <si>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</si>
  <si>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</si>
  <si>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</si>
  <si>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</si>
  <si>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</si>
  <si>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</si>
  <si>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</si>
  <si>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</si>
  <si>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</si>
  <si>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</si>
  <si>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</si>
  <si>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</si>
  <si>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</si>
  <si>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</si>
  <si>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</si>
  <si>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</si>
  <si>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</si>
  <si>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</si>
  <si>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</si>
  <si>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</si>
  <si>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</si>
  <si>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</si>
  <si>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</si>
  <si>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</si>
  <si>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</si>
  <si>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</si>
  <si>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</si>
  <si>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</si>
  <si>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</si>
  <si>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</si>
  <si>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</si>
  <si>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</si>
  <si>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</si>
  <si>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</si>
  <si>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</si>
  <si>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</si>
  <si>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</si>
  <si>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</si>
  <si>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</si>
  <si>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</si>
  <si>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</si>
  <si>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</si>
  <si>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</si>
  <si>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</si>
  <si>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</si>
  <si>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</si>
  <si>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</si>
  <si>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</si>
  <si>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</si>
  <si>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</si>
  <si>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</si>
  <si>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</si>
  <si>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</si>
  <si>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</si>
  <si>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</si>
  <si>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</si>
  <si>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</si>
  <si>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</si>
  <si>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</si>
  <si>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</si>
  <si>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</si>
  <si>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</si>
  <si>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</si>
  <si>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</si>
  <si>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</si>
  <si>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</si>
  <si>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</si>
  <si>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</si>
  <si>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</si>
  <si>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</si>
  <si>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</si>
  <si>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</si>
  <si>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</si>
  <si>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</si>
  <si>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</si>
  <si>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</si>
  <si>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</si>
  <si>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</si>
  <si>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</si>
  <si>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</si>
  <si>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</si>
  <si>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</si>
  <si>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</si>
  <si>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</si>
  <si>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</si>
  <si>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</si>
  <si>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</si>
  <si>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</si>
  <si>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</si>
  <si>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</si>
  <si>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</si>
  <si>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</si>
  <si>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</si>
  <si>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</si>
  <si>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</si>
  <si>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</si>
  <si>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</si>
  <si>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</si>
  <si>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</si>
  <si>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</si>
  <si>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</si>
  <si>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</si>
  <si>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</si>
  <si>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</si>
  <si>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</si>
  <si>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</si>
  <si>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</si>
  <si>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</si>
  <si>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</si>
  <si>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</si>
  <si>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</si>
  <si>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</si>
  <si>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</si>
  <si>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</si>
  <si>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</si>
  <si>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</si>
  <si>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</si>
  <si>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</si>
  <si>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</si>
  <si>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</si>
  <si>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</si>
  <si>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</si>
  <si>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</si>
  <si>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</si>
  <si>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</si>
  <si>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</si>
  <si>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</si>
  <si>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</si>
  <si>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</si>
  <si>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</si>
  <si>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</si>
  <si>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</si>
  <si>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</si>
  <si>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</si>
  <si>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</si>
  <si>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</si>
  <si>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</si>
  <si>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</si>
  <si>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</si>
  <si>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</si>
  <si>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</si>
  <si>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</si>
  <si>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</si>
  <si>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</si>
  <si>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</si>
  <si>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</si>
  <si>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</si>
  <si>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</si>
  <si>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</si>
  <si>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</si>
  <si>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</si>
  <si>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</si>
  <si>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</si>
  <si>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</si>
  <si>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</si>
  <si>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</si>
  <si>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</si>
  <si>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</si>
  <si>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</si>
  <si>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</si>
  <si>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</si>
  <si>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</si>
  <si>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</si>
  <si>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</si>
  <si>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</si>
  <si>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</si>
  <si>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</si>
  <si>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</si>
  <si>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</si>
  <si>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</si>
  <si>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</si>
  <si>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</si>
  <si>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</si>
  <si>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</si>
  <si>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</si>
  <si>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</si>
  <si>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</si>
  <si>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</si>
  <si>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</si>
  <si>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</si>
  <si>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</si>
  <si>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</si>
  <si>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</si>
  <si>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</si>
  <si>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</si>
  <si>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</si>
  <si>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</si>
  <si>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</si>
  <si>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</si>
  <si>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</si>
  <si>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</si>
  <si>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</si>
  <si>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</si>
  <si>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</si>
  <si>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</si>
  <si>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</si>
  <si>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</si>
  <si>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</si>
  <si>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</si>
  <si>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</si>
  <si>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</si>
  <si>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</si>
  <si>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</si>
  <si>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</si>
  <si>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</si>
  <si>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</si>
  <si>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</si>
  <si>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</si>
  <si>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</si>
  <si>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</si>
  <si>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</si>
  <si>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</si>
  <si>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</si>
  <si>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</si>
  <si>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</si>
  <si>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</si>
  <si>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</si>
  <si>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</si>
  <si>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</si>
  <si>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</si>
  <si>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</si>
  <si>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</si>
  <si>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</si>
  <si>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</si>
  <si>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</si>
  <si>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</si>
  <si>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</si>
  <si>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</si>
  <si>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</si>
  <si>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</si>
  <si>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</si>
  <si>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</si>
  <si>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</si>
  <si>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</si>
  <si>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</si>
  <si>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</si>
  <si>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</si>
  <si>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</si>
  <si>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</si>
  <si>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</si>
  <si>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</si>
  <si>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</si>
  <si>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</si>
  <si>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</si>
  <si>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</si>
  <si>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</si>
  <si>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</si>
  <si>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</si>
  <si>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</si>
  <si>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</si>
  <si>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</si>
  <si>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</si>
  <si>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</si>
  <si>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</si>
  <si>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</si>
  <si>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</si>
  <si>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</si>
  <si>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</si>
  <si>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</si>
  <si>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</si>
  <si>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</si>
  <si>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</si>
  <si>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</si>
  <si>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</si>
  <si>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</si>
  <si>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</si>
  <si>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</si>
  <si>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</si>
  <si>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</si>
  <si>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</si>
  <si>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</si>
  <si>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</si>
  <si>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</si>
  <si>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</si>
  <si>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</si>
  <si>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</si>
  <si>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</si>
  <si>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</si>
  <si>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</si>
  <si>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</si>
  <si>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</si>
  <si>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</si>
  <si>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</si>
  <si>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</si>
  <si>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</si>
  <si>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</si>
  <si>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</si>
  <si>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</si>
  <si>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</si>
  <si>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</si>
  <si>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</si>
  <si>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</si>
  <si>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</si>
  <si>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</si>
  <si>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</si>
  <si>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</si>
  <si>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</si>
  <si>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</si>
  <si>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</si>
  <si>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</si>
  <si>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</si>
  <si>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</si>
  <si>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</si>
  <si>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</si>
  <si>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</si>
  <si>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</si>
  <si>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</si>
  <si>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</si>
  <si>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</si>
  <si>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</si>
  <si>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</si>
  <si>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</si>
  <si>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</si>
  <si>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</si>
  <si>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</si>
  <si>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</si>
  <si>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</si>
  <si>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</si>
  <si>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</si>
  <si>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</si>
  <si>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</si>
  <si>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</si>
  <si>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</si>
  <si>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</si>
  <si>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</si>
  <si>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</si>
  <si>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</si>
  <si>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</si>
  <si>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</si>
  <si>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</si>
  <si>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</si>
  <si>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</si>
  <si>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</si>
  <si>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</si>
  <si>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</si>
  <si>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</si>
  <si>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</si>
  <si>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</si>
  <si>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</si>
  <si>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</si>
  <si>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</si>
  <si>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</si>
  <si>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</si>
  <si>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</si>
  <si>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</si>
  <si>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</si>
  <si>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</si>
  <si>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</si>
  <si>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</si>
  <si>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</si>
  <si>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</si>
  <si>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</si>
  <si>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</si>
  <si>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</si>
  <si>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</si>
  <si>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</si>
  <si>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</si>
  <si>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</si>
  <si>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</si>
  <si>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</si>
  <si>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</si>
  <si>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</si>
  <si>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</si>
  <si>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</si>
  <si>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</si>
  <si>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</si>
  <si>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</si>
  <si>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</si>
  <si>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</si>
  <si>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</si>
  <si>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</si>
  <si>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</si>
  <si>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</si>
  <si>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</si>
  <si>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</si>
  <si>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</si>
  <si>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</si>
  <si>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</si>
  <si>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</si>
  <si>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</si>
  <si>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</si>
  <si>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</si>
  <si>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</si>
  <si>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</si>
  <si>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</si>
  <si>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</si>
  <si>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</si>
  <si>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</si>
  <si>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</si>
  <si>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</si>
  <si>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</si>
  <si>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</si>
  <si>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</si>
  <si>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</si>
  <si>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</si>
  <si>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</si>
  <si>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</si>
  <si>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</si>
  <si>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</si>
  <si>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</si>
  <si>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</si>
  <si>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</si>
  <si>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</si>
  <si>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</si>
  <si>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</si>
  <si>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</si>
  <si>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</si>
  <si>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</si>
  <si>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</si>
  <si>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</si>
  <si>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</si>
  <si>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</si>
  <si>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</si>
  <si>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</si>
  <si>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</si>
  <si>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</si>
  <si>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</si>
  <si>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</si>
  <si>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</si>
  <si>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</si>
  <si>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</si>
  <si>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</si>
  <si>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</si>
  <si>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</si>
  <si>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</si>
  <si>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</si>
  <si>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</si>
  <si>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</si>
  <si>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</si>
  <si>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</si>
  <si>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</si>
  <si>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</si>
  <si>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</si>
  <si>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</si>
  <si>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</si>
  <si>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</si>
  <si>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</si>
  <si>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</si>
  <si>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</si>
  <si>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</si>
  <si>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</si>
  <si>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</si>
  <si>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</si>
  <si>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</si>
  <si>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</si>
  <si>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</si>
  <si>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</si>
  <si>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</si>
  <si>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</si>
  <si>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</si>
  <si>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</si>
  <si>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</si>
  <si>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</si>
  <si>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</si>
  <si>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</si>
  <si>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</si>
  <si>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</si>
  <si>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</si>
  <si>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</si>
  <si>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</si>
  <si>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</si>
  <si>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</si>
  <si>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</si>
  <si>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</si>
  <si>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</si>
  <si>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</si>
  <si>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</si>
  <si>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</si>
  <si>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</si>
  <si>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</si>
  <si>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</si>
  <si>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</si>
  <si>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</si>
  <si>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</si>
  <si>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</si>
  <si>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</si>
  <si>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</si>
  <si>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</si>
  <si>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</si>
  <si>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</si>
  <si>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</si>
  <si>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</si>
  <si>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</si>
  <si>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</si>
  <si>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</si>
  <si>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</si>
  <si>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</si>
  <si>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</si>
  <si>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</si>
  <si>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</si>
  <si>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</si>
  <si>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</si>
  <si>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</si>
  <si>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</si>
  <si>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</si>
  <si>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</si>
  <si>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</si>
  <si>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</si>
  <si>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</si>
  <si>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</si>
  <si>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</si>
  <si>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</si>
  <si>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</si>
  <si>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</si>
  <si>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</si>
  <si>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</si>
  <si>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</si>
  <si>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</si>
  <si>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</si>
  <si>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</si>
  <si>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</si>
  <si>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</si>
  <si>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</si>
  <si>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</si>
  <si>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</si>
  <si>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</si>
  <si>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</si>
  <si>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</si>
  <si>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</si>
  <si>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</si>
  <si>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</si>
  <si>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</si>
  <si>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</si>
  <si>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</si>
  <si>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</si>
  <si>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</si>
  <si>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</si>
  <si>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</si>
  <si>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</si>
  <si>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</si>
  <si>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</si>
  <si>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</si>
  <si>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</si>
  <si>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</si>
  <si>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</si>
  <si>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</si>
  <si>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</si>
  <si>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</si>
  <si>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</si>
  <si>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</si>
  <si>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</si>
  <si>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</si>
  <si>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</si>
  <si>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</si>
  <si>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</si>
  <si>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</si>
  <si>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</si>
  <si>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</si>
  <si>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</si>
  <si>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</si>
  <si>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</si>
  <si>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</si>
  <si>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</si>
  <si>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</si>
  <si>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</si>
  <si>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</si>
  <si>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</si>
  <si>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</si>
  <si>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</si>
  <si>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</si>
  <si>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</si>
  <si>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</si>
  <si>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</si>
  <si>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</si>
  <si>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</si>
  <si>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</si>
  <si>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</si>
  <si>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</si>
  <si>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</si>
  <si>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</si>
  <si>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</si>
  <si>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</si>
  <si>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</si>
  <si>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</si>
  <si>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</si>
  <si>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</si>
  <si>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</si>
  <si>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</si>
  <si>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</si>
  <si>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</si>
  <si>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</si>
  <si>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</si>
  <si>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</si>
  <si>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</si>
  <si>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</si>
  <si>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</si>
  <si>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</si>
  <si>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</si>
  <si>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</si>
  <si>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</si>
  <si>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</si>
  <si>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</si>
  <si>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</si>
  <si>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</si>
  <si>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</si>
  <si>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</si>
  <si>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</si>
  <si>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</si>
  <si>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</si>
  <si>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</si>
  <si>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</si>
  <si>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</si>
  <si>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</si>
  <si>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</si>
  <si>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</si>
  <si>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</si>
  <si>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</si>
  <si>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</si>
  <si>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</si>
  <si>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</si>
  <si>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</si>
  <si>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</si>
  <si>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</si>
  <si>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</si>
  <si>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</si>
  <si>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</si>
  <si>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</si>
  <si>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</si>
  <si>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</si>
  <si>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</si>
  <si>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</si>
  <si>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</si>
  <si>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</si>
  <si>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</si>
  <si>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</si>
  <si>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</si>
  <si>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</si>
  <si>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</si>
  <si>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</si>
  <si>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</si>
  <si>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</si>
  <si>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</si>
  <si>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</si>
  <si>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</si>
  <si>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</si>
  <si>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</si>
  <si>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</si>
  <si>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</si>
  <si>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</si>
  <si>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</si>
  <si>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</si>
  <si>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</si>
  <si>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</si>
  <si>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</si>
  <si>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</si>
  <si>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</si>
  <si>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</si>
  <si>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</si>
  <si>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</si>
  <si>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</si>
  <si>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</si>
  <si>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</si>
  <si>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</si>
  <si>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</si>
  <si>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</si>
  <si>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</si>
  <si>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</si>
  <si>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</si>
  <si>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</si>
  <si>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</si>
  <si>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</si>
  <si>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</si>
  <si>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</si>
  <si>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</si>
  <si>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</si>
  <si>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</si>
  <si>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</si>
  <si>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</si>
  <si>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</si>
  <si>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</si>
  <si>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</si>
  <si>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</si>
  <si>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</si>
  <si>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</si>
  <si>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</si>
  <si>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</si>
  <si>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</si>
  <si>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</si>
  <si>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</si>
  <si>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</si>
  <si>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</si>
  <si>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</si>
  <si>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</si>
  <si>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</si>
  <si>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</si>
  <si>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</si>
  <si>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</si>
  <si>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</si>
  <si>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</si>
  <si>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</si>
  <si>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</si>
  <si>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</si>
  <si>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</si>
  <si>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</si>
  <si>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</si>
  <si>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</si>
  <si>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</si>
  <si>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</si>
  <si>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</si>
  <si>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</si>
  <si>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</si>
  <si>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</si>
  <si>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</si>
  <si>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</si>
  <si>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</si>
  <si>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</si>
  <si>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</si>
  <si>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</si>
  <si>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</si>
  <si>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</si>
  <si>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</si>
  <si>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</si>
  <si>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</si>
  <si>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</si>
  <si>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</si>
  <si>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</si>
  <si>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</si>
  <si>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</si>
  <si>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</si>
  <si>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</si>
  <si>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</si>
  <si>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</si>
  <si>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</si>
  <si>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</si>
  <si>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</si>
  <si>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</si>
  <si>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</si>
  <si>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</si>
  <si>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</si>
  <si>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</si>
  <si>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</si>
  <si>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</si>
  <si>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</si>
  <si>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</si>
  <si>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</si>
  <si>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</si>
  <si>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</si>
  <si>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</si>
  <si>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</si>
  <si>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</si>
  <si>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</si>
  <si>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</si>
  <si>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</si>
  <si>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</si>
  <si>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</si>
  <si>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</si>
  <si>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</si>
  <si>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</si>
  <si>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</si>
  <si>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</si>
  <si>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</si>
  <si>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</si>
  <si>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</si>
  <si>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</si>
  <si>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</si>
  <si>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</si>
  <si>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</si>
  <si>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</si>
  <si>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</si>
  <si>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</si>
  <si>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</si>
  <si>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</si>
  <si>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</si>
  <si>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</si>
  <si>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</si>
  <si>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</si>
  <si>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</si>
  <si>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</si>
  <si>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</si>
  <si>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</si>
  <si>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</si>
  <si>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</si>
  <si>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</si>
  <si>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</si>
  <si>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</si>
  <si>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</si>
  <si>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</si>
  <si>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</si>
  <si>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</si>
  <si>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</si>
  <si>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</si>
  <si>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</si>
  <si>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</si>
  <si>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</si>
  <si>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</si>
  <si>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</si>
  <si>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</si>
  <si>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</si>
  <si>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</si>
  <si>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</si>
  <si>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</si>
  <si>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</si>
  <si>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</si>
  <si>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</si>
  <si>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</si>
  <si>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</si>
  <si>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</si>
  <si>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</si>
  <si>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</si>
  <si>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</si>
  <si>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</si>
  <si>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</si>
  <si>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</si>
  <si>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</si>
  <si>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</si>
  <si>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</si>
  <si>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</si>
  <si>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</si>
  <si>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</si>
  <si>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</si>
  <si>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</si>
  <si>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</si>
  <si>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</si>
  <si>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</si>
  <si>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</si>
  <si>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</si>
  <si>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</si>
  <si>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</si>
  <si>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</si>
  <si>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</si>
  <si>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</si>
  <si>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</si>
  <si>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</si>
  <si>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</si>
  <si>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</si>
  <si>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</si>
  <si>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</si>
  <si>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</si>
  <si>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</si>
  <si>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</si>
  <si>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</si>
  <si>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</si>
  <si>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</si>
  <si>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</si>
  <si>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</si>
  <si>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</si>
  <si>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</si>
  <si>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</si>
  <si>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</si>
  <si>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</si>
  <si>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</si>
  <si>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</si>
  <si>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</si>
  <si>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</si>
  <si>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</si>
  <si>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</si>
  <si>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</si>
  <si>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</si>
  <si>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</si>
  <si>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</si>
  <si>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</si>
  <si>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</si>
  <si>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</si>
  <si>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</si>
  <si>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</si>
  <si>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</si>
  <si>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</si>
  <si>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</si>
  <si>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</si>
  <si>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</si>
  <si>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</si>
  <si>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</si>
  <si>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</si>
  <si>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</si>
  <si>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</si>
  <si>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</si>
  <si>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</si>
  <si>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</si>
  <si>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</si>
  <si>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</si>
  <si>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</si>
  <si>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</si>
  <si>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</si>
  <si>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</si>
  <si>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</si>
  <si>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</si>
  <si>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</si>
  <si>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</si>
  <si>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</si>
  <si>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</si>
  <si>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</si>
  <si>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</si>
  <si>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</si>
  <si>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</si>
  <si>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</si>
  <si>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</si>
  <si>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</si>
  <si>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</si>
  <si>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</si>
  <si>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</si>
  <si>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</si>
  <si>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</si>
  <si>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</si>
  <si>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</si>
  <si>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</si>
  <si>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</si>
  <si>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</si>
  <si>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</si>
  <si>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</si>
  <si>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</si>
  <si>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</si>
  <si>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</si>
  <si>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</si>
  <si>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</si>
  <si>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</si>
  <si>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</si>
  <si>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</si>
  <si>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</si>
  <si>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</si>
  <si>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</si>
  <si>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</si>
  <si>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</si>
  <si>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</si>
  <si>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</si>
  <si>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</si>
  <si>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</si>
  <si>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</si>
  <si>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</si>
  <si>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</si>
  <si>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</si>
  <si>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</si>
  <si>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</si>
  <si>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</si>
  <si>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</si>
  <si>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</si>
  <si>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</si>
  <si>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</si>
  <si>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</si>
  <si>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</si>
  <si>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</si>
  <si>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</si>
  <si>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</si>
  <si>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</si>
  <si>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</si>
  <si>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</si>
  <si>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</si>
  <si>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</si>
  <si>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</si>
  <si>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</si>
  <si>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</si>
  <si>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</si>
  <si>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</si>
  <si>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</si>
  <si>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</si>
  <si>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</si>
  <si>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</si>
  <si>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</si>
  <si>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</si>
  <si>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</si>
  <si>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</si>
  <si>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</si>
  <si>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</si>
  <si>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</si>
  <si>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</si>
  <si>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</si>
  <si>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</si>
  <si>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</si>
  <si>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</si>
  <si>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</si>
  <si>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</si>
  <si>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</si>
  <si>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</si>
  <si>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</si>
  <si>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</si>
  <si>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</si>
  <si>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</si>
  <si>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</si>
  <si>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</si>
  <si>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</si>
  <si>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</si>
  <si>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</si>
  <si>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</si>
  <si>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</si>
  <si>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</si>
  <si>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</si>
  <si>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</si>
  <si>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</si>
  <si>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</si>
  <si>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</si>
  <si>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</si>
  <si>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</si>
  <si>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</si>
  <si>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</si>
  <si>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</si>
  <si>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</si>
  <si>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</si>
  <si>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</si>
  <si>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</si>
  <si>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</si>
  <si>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</si>
  <si>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</si>
  <si>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</si>
  <si>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</si>
  <si>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</si>
  <si>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</si>
  <si>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</si>
  <si>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</si>
  <si>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</si>
  <si>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</si>
  <si>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</si>
  <si>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</si>
  <si>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</si>
  <si>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</si>
  <si>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</si>
  <si>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</si>
  <si>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</si>
  <si>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</si>
  <si>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</si>
  <si>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</si>
  <si>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</si>
  <si>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</si>
  <si>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</si>
  <si>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</si>
  <si>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</si>
  <si>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</si>
  <si>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</si>
  <si>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</si>
  <si>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</si>
  <si>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</si>
  <si>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</si>
  <si>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</si>
  <si>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</si>
  <si>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</si>
  <si>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</si>
  <si>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</si>
  <si>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</si>
  <si>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</si>
  <si>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</si>
  <si>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</si>
  <si>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</si>
  <si>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</si>
  <si>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</si>
  <si>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</si>
  <si>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</si>
  <si>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</si>
  <si>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</si>
  <si>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</si>
  <si>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</si>
  <si>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</si>
  <si>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</si>
  <si>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</si>
  <si>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</si>
  <si>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</si>
  <si>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</si>
  <si>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</si>
  <si>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</si>
  <si>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</si>
  <si>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</si>
  <si>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</si>
  <si>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</si>
  <si>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</si>
  <si>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</si>
  <si>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</si>
  <si>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</si>
  <si>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</si>
  <si>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</si>
  <si>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</si>
  <si>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</si>
  <si>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</si>
  <si>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</si>
  <si>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</si>
  <si>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</si>
  <si>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</si>
  <si>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</si>
  <si>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</si>
  <si>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</si>
  <si>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</si>
  <si>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</si>
  <si>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</si>
  <si>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</si>
  <si>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</si>
  <si>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</si>
  <si>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</si>
  <si>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</si>
  <si>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</si>
  <si>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</si>
  <si>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</si>
  <si>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</si>
  <si>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</si>
  <si>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</si>
  <si>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</si>
  <si>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</si>
  <si>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</si>
  <si>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</si>
  <si>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</si>
  <si>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</si>
  <si>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</si>
  <si>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</si>
  <si>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</si>
  <si>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</si>
  <si>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</si>
  <si>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</si>
  <si>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</si>
  <si>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</si>
  <si>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</si>
  <si>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</si>
  <si>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</si>
  <si>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</si>
  <si>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</si>
  <si>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</si>
  <si>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</si>
  <si>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</si>
  <si>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</si>
  <si>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</si>
  <si>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</si>
  <si>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</si>
  <si>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</si>
  <si>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</si>
  <si>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</si>
  <si>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</si>
  <si>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</si>
  <si>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</si>
  <si>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</si>
  <si>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</si>
  <si>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</si>
  <si>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</si>
  <si>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</si>
  <si>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</si>
  <si>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</si>
  <si>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</si>
  <si>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</si>
  <si>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</si>
  <si>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</si>
  <si>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</si>
  <si>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</si>
  <si>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</si>
  <si>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</si>
  <si>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</si>
  <si>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</si>
  <si>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</si>
  <si>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</si>
  <si>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</si>
  <si>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</si>
  <si>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</si>
  <si>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</si>
  <si>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</si>
  <si>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</si>
  <si>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</si>
  <si>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</si>
  <si>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</si>
  <si>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</si>
  <si>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</si>
  <si>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</si>
  <si>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</si>
  <si>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</si>
  <si>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</si>
  <si>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</si>
  <si>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</si>
  <si>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</si>
  <si>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</si>
  <si>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</si>
  <si>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</si>
  <si>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</si>
  <si>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</si>
  <si>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</si>
  <si>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</si>
  <si>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</si>
  <si>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</si>
  <si>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</si>
  <si>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</si>
  <si>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</si>
  <si>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</si>
  <si>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</si>
  <si>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</si>
  <si>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</si>
  <si>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</si>
  <si>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</si>
  <si>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</si>
  <si>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</si>
  <si>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</si>
  <si>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</si>
  <si>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</si>
  <si>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</si>
  <si>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</si>
  <si>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</si>
  <si>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</si>
  <si>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</si>
  <si>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</si>
  <si>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</si>
  <si>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</si>
  <si>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</si>
  <si>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</si>
  <si>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</si>
  <si>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</si>
  <si>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</si>
  <si>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</si>
  <si>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</si>
  <si>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</si>
  <si>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</si>
  <si>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</si>
  <si>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</si>
  <si>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</si>
  <si>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</si>
  <si>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</si>
  <si>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</si>
  <si>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</si>
  <si>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</si>
  <si>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</si>
  <si>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</si>
  <si>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</si>
  <si>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</si>
  <si>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</si>
  <si>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</si>
  <si>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</si>
  <si>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</si>
  <si>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</si>
  <si>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</si>
  <si>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</si>
  <si>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</si>
  <si>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</si>
  <si>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</si>
  <si>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</si>
  <si>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</si>
  <si>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</si>
  <si>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</si>
  <si>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</si>
  <si>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</si>
  <si>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</si>
  <si>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</si>
  <si>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</si>
  <si>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</si>
  <si>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</si>
  <si>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</si>
  <si>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</si>
  <si>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</si>
  <si>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</si>
  <si>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</si>
  <si>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</si>
  <si>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</si>
  <si>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</si>
  <si>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</si>
  <si>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</si>
  <si>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</si>
  <si>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</si>
  <si>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</si>
  <si>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</si>
  <si>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</si>
  <si>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</si>
  <si>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</si>
  <si>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</si>
  <si>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</si>
  <si>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</si>
  <si>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</si>
  <si>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</si>
  <si>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</si>
  <si>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</si>
  <si>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</si>
  <si>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</si>
  <si>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</si>
  <si>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</si>
  <si>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</si>
  <si>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</si>
  <si>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</si>
  <si>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</si>
  <si>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</si>
  <si>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</si>
  <si>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</si>
  <si>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</si>
  <si>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</si>
  <si>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</si>
  <si>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</si>
  <si>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</si>
  <si>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</si>
  <si>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</si>
  <si>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</si>
  <si>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</si>
  <si>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</si>
  <si>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</si>
  <si>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</si>
  <si>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</si>
  <si>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</si>
  <si>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</si>
  <si>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</si>
  <si>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</si>
  <si>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</si>
  <si>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</si>
  <si>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</si>
  <si>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</si>
  <si>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</si>
  <si>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</si>
  <si>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</si>
  <si>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</si>
  <si>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</si>
  <si>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</si>
  <si>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</si>
  <si>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</si>
  <si>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</si>
  <si>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</si>
  <si>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</si>
  <si>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</si>
  <si>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</si>
  <si>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</si>
  <si>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</si>
  <si>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</si>
  <si>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</si>
  <si>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</si>
  <si>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</si>
  <si>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</si>
  <si>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</si>
  <si>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</si>
  <si>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</si>
  <si>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</si>
  <si>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</si>
  <si>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</si>
  <si>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</si>
  <si>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</si>
  <si>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</si>
  <si>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</si>
  <si>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</si>
  <si>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</si>
  <si>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</si>
  <si>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</si>
  <si>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</si>
  <si>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</si>
  <si>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</si>
  <si>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</si>
  <si>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</si>
  <si>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</si>
  <si>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</si>
  <si>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</si>
  <si>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</si>
  <si>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</si>
  <si>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</si>
  <si>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</si>
  <si>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</si>
  <si>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</si>
  <si>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</si>
  <si>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</si>
  <si>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</si>
  <si>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</si>
  <si>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</si>
  <si>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</si>
  <si>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</si>
  <si>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</si>
  <si>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</si>
  <si>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</si>
  <si>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</si>
  <si>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</si>
  <si>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</si>
  <si>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</si>
  <si>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</si>
  <si>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</si>
  <si>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</si>
  <si>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</si>
  <si>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</si>
  <si>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</si>
  <si>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</si>
  <si>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</si>
  <si>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</si>
  <si>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</si>
  <si>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</si>
  <si>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</si>
  <si>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</si>
  <si>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</si>
  <si>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</si>
  <si>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</si>
  <si>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</si>
  <si>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</si>
  <si>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</si>
  <si>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</si>
  <si>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</si>
  <si>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</si>
  <si>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</si>
  <si>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</si>
  <si>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</si>
  <si>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</si>
  <si>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</si>
  <si>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</si>
  <si>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</si>
  <si>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</si>
  <si>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</si>
  <si>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</si>
  <si>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</si>
  <si>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</si>
  <si>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</si>
  <si>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</si>
  <si>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</si>
  <si>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</si>
  <si>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</si>
  <si>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</si>
  <si>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</si>
  <si>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</si>
  <si>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</si>
  <si>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</si>
  <si>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</si>
  <si>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</si>
  <si>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</si>
  <si>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</si>
  <si>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</si>
  <si>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</si>
  <si>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</si>
  <si>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</si>
  <si>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</si>
  <si>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</si>
  <si>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</si>
  <si>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</si>
  <si>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</si>
  <si>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</si>
  <si>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</si>
  <si>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</si>
  <si>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</si>
  <si>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</si>
  <si>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</si>
  <si>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</si>
  <si>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</si>
  <si>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</si>
  <si>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</si>
  <si>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</si>
  <si>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</si>
  <si>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</si>
  <si>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</si>
  <si>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</si>
  <si>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</si>
  <si>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</si>
  <si>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</si>
  <si>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</si>
  <si>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</si>
  <si>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</si>
  <si>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</si>
  <si>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</si>
  <si>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</si>
  <si>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</si>
  <si>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</si>
  <si>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</si>
  <si>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</si>
  <si>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</si>
  <si>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</si>
  <si>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</si>
  <si>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</si>
  <si>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</si>
  <si>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</si>
  <si>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</si>
  <si>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</si>
  <si>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</si>
  <si>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</si>
  <si>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</si>
  <si>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</si>
  <si>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</si>
  <si>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</si>
  <si>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</si>
  <si>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</si>
  <si>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</si>
  <si>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</si>
  <si>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</si>
  <si>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</si>
  <si>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</si>
  <si>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</si>
  <si>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</si>
  <si>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</si>
  <si>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</si>
  <si>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</si>
  <si>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</si>
  <si>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</si>
  <si>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</si>
  <si>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</si>
  <si>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</si>
  <si>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</si>
  <si>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</si>
  <si>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</si>
  <si>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</si>
  <si>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</si>
  <si>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</si>
  <si>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</si>
  <si>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</si>
  <si>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</si>
  <si>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</si>
  <si>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</si>
  <si>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</si>
  <si>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</si>
  <si>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</si>
  <si>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</si>
  <si>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</si>
  <si>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</si>
  <si>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</si>
  <si>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</si>
  <si>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</si>
  <si>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</si>
  <si>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</si>
  <si>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</si>
  <si>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</si>
  <si>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</si>
  <si>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</si>
  <si>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</si>
  <si>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</si>
  <si>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</si>
  <si>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</si>
  <si>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</si>
  <si>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</si>
  <si>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</si>
  <si>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</si>
  <si>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</si>
  <si>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</si>
  <si>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</si>
  <si>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</si>
  <si>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</si>
  <si>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</si>
  <si>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</si>
  <si>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</si>
  <si>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</si>
  <si>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</si>
  <si>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</si>
  <si>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</si>
  <si>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</si>
  <si>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</si>
  <si>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</si>
  <si>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</si>
  <si>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</si>
  <si>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</si>
  <si>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</si>
  <si>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</si>
  <si>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</si>
  <si>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</si>
  <si>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</si>
  <si>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</si>
  <si>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</si>
  <si>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</si>
  <si>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</si>
  <si>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</si>
  <si>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</si>
  <si>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</si>
  <si>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</si>
  <si>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</si>
  <si>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</si>
  <si>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</si>
  <si>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</si>
  <si>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</si>
  <si>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</si>
  <si>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</si>
  <si>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</si>
  <si>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</si>
  <si>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</si>
  <si>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</si>
  <si>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</si>
  <si>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</si>
  <si>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</si>
  <si>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</si>
  <si>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</si>
  <si>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</si>
  <si>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</si>
  <si>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</si>
  <si>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</si>
  <si>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</si>
  <si>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</si>
  <si>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</si>
  <si>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</si>
  <si>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</si>
  <si>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</si>
  <si>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</si>
  <si>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</si>
  <si>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</si>
  <si>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</si>
  <si>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</si>
  <si>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</si>
  <si>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</si>
  <si>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</si>
  <si>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</si>
  <si>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</si>
  <si>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</si>
  <si>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</si>
  <si>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</si>
  <si>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</si>
  <si>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</si>
  <si>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</si>
  <si>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</si>
  <si>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</si>
  <si>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</si>
  <si>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</si>
  <si>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</si>
  <si>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</si>
  <si>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</si>
  <si>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</si>
  <si>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</si>
  <si>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</si>
  <si>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</si>
  <si>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</si>
  <si>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</si>
  <si>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</si>
  <si>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</si>
  <si>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</si>
  <si>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</si>
  <si>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</si>
  <si>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</si>
  <si>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</si>
  <si>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</si>
  <si>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</si>
  <si>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</si>
  <si>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</si>
  <si>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</si>
  <si>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</si>
  <si>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</si>
  <si>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</si>
  <si>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</si>
  <si>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</si>
  <si>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</si>
  <si>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</si>
  <si>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</si>
  <si>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</si>
  <si>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</si>
  <si>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</si>
  <si>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</si>
  <si>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</si>
  <si>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</si>
  <si>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</si>
  <si>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</si>
  <si>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</si>
  <si>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</si>
  <si>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</si>
  <si>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</si>
  <si>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</si>
  <si>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</si>
  <si>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</si>
  <si>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</si>
  <si>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</si>
  <si>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</si>
  <si>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</si>
  <si>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</si>
  <si>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</si>
  <si>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</si>
  <si>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</si>
  <si>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</si>
  <si>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</si>
  <si>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</si>
  <si>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</si>
  <si>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</si>
  <si>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</si>
  <si>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</si>
  <si>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</si>
  <si>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</si>
  <si>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</si>
  <si>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</si>
  <si>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</si>
  <si>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</si>
  <si>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</si>
  <si>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</si>
  <si>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</si>
  <si>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</si>
  <si>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</si>
  <si>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</si>
  <si>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</si>
  <si>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</si>
  <si>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</si>
  <si>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</si>
  <si>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</si>
  <si>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</si>
  <si>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</si>
  <si>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</si>
  <si>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</si>
  <si>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</si>
  <si>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</si>
  <si>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</si>
  <si>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</si>
  <si>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</si>
  <si>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</si>
  <si>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</si>
  <si>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</si>
  <si>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</si>
  <si>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</si>
  <si>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</si>
  <si>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</si>
  <si>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</si>
  <si>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</si>
  <si>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</si>
  <si>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</si>
  <si>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</si>
  <si>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</si>
  <si>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</si>
  <si>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</si>
  <si>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</si>
  <si>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</si>
  <si>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</si>
  <si>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</si>
  <si>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</si>
  <si>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</si>
  <si>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</si>
  <si>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</si>
  <si>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</si>
  <si>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</si>
  <si>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</si>
  <si>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</si>
  <si>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</si>
  <si>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</si>
  <si>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</si>
  <si>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</si>
  <si>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</si>
  <si>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</si>
  <si>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</si>
  <si>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</si>
  <si>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</si>
  <si>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</si>
  <si>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</si>
  <si>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</si>
  <si>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</si>
  <si>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</si>
  <si>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</si>
  <si>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</si>
  <si>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</si>
  <si>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</si>
  <si>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</si>
  <si>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</si>
  <si>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</si>
  <si>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</si>
  <si>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</si>
  <si>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</si>
  <si>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</si>
  <si>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</si>
  <si>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</si>
  <si>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</si>
  <si>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</si>
  <si>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</si>
  <si>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</si>
  <si>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</si>
  <si>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</si>
  <si>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</si>
  <si>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</si>
  <si>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</si>
  <si>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</si>
  <si>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</si>
  <si>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</si>
  <si>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</si>
  <si>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</si>
  <si>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</si>
  <si>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</si>
  <si>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</si>
  <si>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</si>
  <si>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</si>
  <si>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</si>
  <si>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</si>
  <si>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</si>
  <si>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</si>
  <si>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</si>
  <si>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</si>
  <si>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</si>
  <si>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</si>
  <si>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</si>
  <si>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</si>
  <si>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</si>
  <si>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</si>
  <si>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</si>
  <si>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</si>
  <si>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</si>
  <si>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</si>
  <si>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</si>
  <si>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</si>
  <si>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</si>
  <si>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</si>
  <si>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</si>
  <si>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</si>
  <si>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</si>
  <si>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</si>
  <si>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</si>
  <si>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</si>
  <si>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</si>
  <si>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</si>
  <si>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</si>
  <si>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</si>
  <si>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</si>
  <si>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</si>
  <si>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</si>
  <si>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</si>
  <si>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</si>
  <si>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</si>
  <si>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</si>
  <si>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</si>
  <si>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</si>
  <si>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</si>
  <si>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</si>
  <si>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</si>
  <si>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</si>
  <si>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</si>
  <si>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</si>
  <si>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</si>
  <si>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</si>
  <si>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</si>
  <si>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</si>
  <si>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</si>
  <si>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</si>
  <si>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</si>
  <si>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</si>
  <si>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</si>
  <si>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</si>
  <si>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</si>
  <si>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</si>
  <si>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</si>
  <si>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</si>
  <si>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</si>
  <si>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</si>
  <si>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</si>
  <si>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</si>
  <si>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</si>
  <si>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</si>
  <si>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</si>
  <si>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</si>
  <si>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</si>
  <si>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</si>
  <si>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</si>
  <si>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</si>
  <si>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</si>
  <si>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</si>
  <si>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</si>
  <si>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</si>
  <si>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</si>
  <si>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</si>
  <si>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</si>
  <si>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</si>
  <si>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</si>
  <si>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</si>
  <si>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</si>
  <si>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</si>
  <si>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</si>
  <si>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</si>
  <si>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</si>
  <si>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</si>
  <si>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</si>
  <si>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</si>
  <si>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</si>
  <si>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</si>
  <si>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</si>
  <si>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</si>
  <si>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</si>
  <si>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</si>
  <si>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</si>
  <si>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</si>
  <si>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</si>
  <si>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</si>
  <si>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</si>
  <si>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</si>
  <si>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</si>
  <si>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</si>
  <si>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</si>
  <si>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</si>
  <si>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</si>
  <si>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</si>
  <si>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</si>
  <si>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</si>
  <si>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</si>
  <si>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</si>
  <si>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</si>
  <si>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</si>
  <si>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</si>
  <si>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</si>
  <si>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</si>
  <si>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</si>
  <si>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</si>
  <si>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</si>
  <si>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</si>
  <si>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</si>
  <si>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</si>
  <si>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</si>
  <si>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</si>
  <si>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</si>
  <si>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</si>
  <si>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</si>
  <si>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</si>
  <si>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</si>
  <si>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</si>
  <si>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</si>
  <si>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</si>
  <si>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</si>
  <si>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</si>
  <si>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</si>
  <si>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</si>
  <si>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</si>
  <si>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</si>
  <si>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</si>
  <si>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</si>
  <si>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</si>
  <si>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</si>
  <si>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</si>
  <si>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</si>
  <si>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</si>
  <si>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</si>
  <si>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</si>
  <si>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</si>
  <si>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</si>
  <si>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</si>
  <si>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</si>
  <si>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</si>
  <si>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</si>
  <si>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</si>
  <si>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</si>
  <si>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</si>
  <si>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</si>
  <si>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</si>
  <si>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</si>
  <si>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</si>
  <si>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</si>
  <si>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</si>
  <si>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</si>
  <si>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</si>
  <si>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</si>
  <si>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</si>
  <si>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</si>
  <si>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</si>
  <si>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</si>
  <si>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</si>
  <si>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</si>
  <si>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</si>
  <si>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</si>
  <si>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</si>
  <si>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</si>
  <si>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</si>
  <si>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</si>
  <si>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</si>
  <si>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</si>
  <si>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</si>
  <si>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</si>
  <si>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</si>
  <si>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</si>
  <si>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</si>
  <si>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</si>
  <si>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</si>
  <si>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</si>
  <si>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</si>
  <si>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</si>
  <si>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</si>
  <si>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</si>
  <si>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</si>
  <si>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</si>
  <si>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</si>
  <si>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</si>
  <si>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</si>
  <si>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</si>
  <si>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</si>
  <si>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</si>
  <si>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</si>
  <si>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</si>
  <si>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</si>
  <si>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</si>
  <si>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</si>
  <si>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</si>
  <si>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</si>
  <si>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</si>
  <si>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</si>
  <si>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</si>
  <si>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</si>
  <si>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</si>
  <si>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</si>
  <si>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</si>
  <si>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</si>
  <si>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</si>
  <si>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</si>
  <si>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</si>
  <si>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</si>
  <si>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</si>
  <si>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</si>
  <si>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</si>
  <si>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</si>
  <si>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</si>
  <si>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</si>
  <si>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</si>
  <si>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</si>
  <si>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</si>
  <si>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</si>
  <si>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</si>
  <si>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</si>
  <si>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</si>
  <si>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</si>
  <si>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</si>
  <si>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</si>
  <si>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</si>
  <si>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</si>
  <si>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</si>
  <si>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</si>
  <si>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</si>
  <si>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</si>
  <si>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</si>
  <si>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</si>
  <si>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</si>
  <si>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</si>
  <si>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</si>
  <si>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</si>
  <si>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</si>
  <si>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</si>
  <si>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</si>
  <si>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</si>
  <si>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</si>
  <si>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</si>
  <si>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</si>
  <si>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</si>
  <si>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</si>
  <si>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</si>
  <si>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</si>
  <si>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</si>
  <si>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</si>
  <si>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</si>
  <si>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</si>
  <si>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</si>
  <si>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</si>
  <si>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</si>
  <si>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</si>
  <si>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</si>
  <si>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</si>
  <si>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</si>
  <si>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</si>
  <si>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</si>
  <si>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</si>
  <si>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</si>
  <si>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</si>
  <si>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</si>
  <si>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</si>
  <si>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</si>
  <si>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</si>
  <si>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</si>
  <si>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</si>
  <si>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</si>
  <si>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</si>
  <si>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</si>
  <si>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</si>
  <si>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</si>
  <si>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</si>
  <si>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</si>
  <si>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</si>
  <si>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</si>
  <si>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</si>
  <si>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</si>
  <si>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</si>
  <si>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</si>
  <si>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</si>
  <si>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</si>
  <si>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</si>
  <si>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</si>
  <si>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</si>
  <si>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</si>
  <si>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</si>
  <si>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</si>
  <si>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</si>
  <si>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</si>
  <si>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</si>
  <si>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</si>
  <si>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</si>
  <si>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</si>
  <si>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</si>
  <si>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</si>
  <si>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</si>
  <si>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</si>
  <si>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</si>
  <si>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</si>
  <si>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</si>
  <si>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</si>
  <si>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</si>
  <si>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</si>
  <si>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</si>
  <si>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</si>
  <si>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</si>
  <si>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</si>
  <si>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</si>
  <si>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</si>
  <si>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</si>
  <si>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</si>
  <si>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</si>
  <si>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</si>
  <si>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</si>
  <si>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</si>
  <si>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</si>
  <si>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</si>
  <si>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</si>
  <si>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</si>
  <si>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</si>
  <si>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</si>
  <si>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</si>
  <si>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</si>
  <si>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</si>
  <si>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</si>
  <si>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</si>
  <si>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</si>
  <si>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</si>
  <si>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</si>
  <si>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</si>
  <si>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</si>
  <si>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</si>
  <si>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</si>
  <si>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</si>
  <si>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</si>
  <si>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</si>
  <si>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</si>
  <si>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</si>
  <si>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</si>
  <si>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</si>
  <si>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</si>
  <si>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</si>
  <si>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</si>
  <si>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</si>
  <si>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</si>
  <si>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</si>
  <si>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</si>
  <si>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</si>
  <si>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</si>
  <si>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</si>
  <si>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</si>
  <si>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</si>
  <si>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</si>
  <si>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</si>
  <si>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</si>
  <si>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</si>
  <si>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</si>
  <si>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</si>
  <si>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</si>
  <si>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</si>
  <si>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</si>
  <si>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</si>
  <si>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</si>
  <si>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</si>
  <si>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</si>
  <si>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</si>
  <si>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</si>
  <si>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</si>
  <si>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</si>
  <si>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</si>
  <si>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</si>
  <si>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</si>
  <si>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</si>
  <si>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</si>
  <si>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</si>
  <si>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</si>
  <si>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</si>
  <si>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</si>
  <si>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</si>
  <si>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</si>
  <si>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</si>
  <si>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</si>
  <si>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</si>
  <si>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</si>
  <si>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</si>
  <si>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</si>
  <si>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</si>
  <si>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</si>
  <si>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</si>
  <si>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</si>
  <si>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</si>
  <si>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</si>
  <si>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</si>
  <si>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</si>
  <si>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</si>
  <si>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</si>
  <si>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</si>
  <si>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</si>
  <si>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</si>
  <si>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</si>
  <si>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</si>
  <si>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</si>
  <si>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</si>
  <si>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</si>
  <si>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</si>
  <si>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</si>
  <si>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</si>
  <si>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</si>
  <si>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</si>
  <si>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</si>
  <si>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</si>
  <si>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</si>
  <si>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</si>
  <si>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</si>
  <si>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</si>
  <si>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</si>
  <si>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</si>
  <si>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</si>
  <si>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</si>
  <si>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</si>
  <si>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</si>
  <si>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</si>
  <si>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</si>
  <si>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</si>
  <si>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</si>
  <si>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</si>
  <si>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</si>
  <si>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</si>
  <si>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</si>
  <si>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</si>
  <si>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</si>
  <si>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</si>
  <si>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</si>
  <si>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</si>
  <si>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</si>
  <si>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</si>
  <si>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</si>
  <si>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</si>
  <si>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</si>
  <si>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</si>
  <si>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</si>
  <si>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</si>
  <si>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</si>
  <si>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</si>
  <si>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</si>
  <si>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</si>
  <si>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</si>
  <si>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</si>
  <si>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</si>
  <si>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</si>
  <si>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</si>
  <si>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</si>
  <si>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</si>
  <si>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</si>
  <si>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</si>
  <si>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</si>
  <si>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</si>
  <si>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</si>
  <si>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</si>
  <si>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</si>
  <si>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</si>
  <si>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</si>
  <si>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</si>
  <si>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</si>
  <si>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</si>
  <si>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</si>
  <si>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</si>
  <si>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</si>
  <si>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</si>
  <si>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</si>
  <si>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</si>
  <si>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</si>
  <si>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</si>
  <si>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</si>
  <si>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</si>
  <si>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</si>
  <si>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</si>
  <si>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</si>
  <si>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</si>
  <si>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</si>
  <si>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</si>
  <si>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</si>
  <si>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</si>
  <si>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</si>
  <si>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</si>
  <si>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</si>
  <si>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</si>
  <si>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</si>
  <si>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</si>
  <si>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</si>
  <si>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</si>
  <si>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</si>
  <si>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</si>
  <si>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</si>
  <si>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</si>
  <si>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</si>
  <si>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</si>
  <si>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</si>
  <si>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</si>
  <si>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</si>
  <si>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</si>
  <si>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</si>
  <si>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</si>
  <si>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</si>
  <si>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</si>
  <si>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</si>
  <si>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</si>
  <si>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</si>
  <si>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</si>
  <si>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</si>
  <si>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</si>
  <si>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</si>
  <si>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</si>
  <si>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</si>
  <si>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</si>
  <si>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</si>
  <si>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</si>
  <si>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</si>
  <si>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</si>
  <si>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</si>
  <si>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</si>
  <si>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</si>
  <si>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</si>
  <si>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</si>
  <si>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</si>
  <si>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</si>
  <si>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</si>
  <si>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</si>
  <si>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</si>
  <si>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</si>
  <si>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</si>
  <si>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</si>
  <si>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</si>
  <si>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</si>
  <si>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</si>
  <si>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</si>
  <si>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</si>
  <si>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</si>
  <si>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</si>
  <si>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</si>
  <si>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</si>
  <si>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</si>
  <si>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</si>
  <si>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</si>
  <si>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</si>
  <si>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</si>
  <si>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</si>
  <si>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</si>
  <si>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</si>
  <si>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</si>
  <si>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</si>
  <si>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</si>
  <si>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</si>
  <si>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</si>
  <si>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</si>
  <si>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</si>
  <si>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</si>
  <si>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</si>
  <si>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</si>
  <si>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</si>
  <si>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</si>
  <si>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</si>
  <si>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</si>
  <si>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</si>
  <si>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</si>
  <si>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</si>
  <si>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</si>
  <si>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</si>
  <si>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</si>
  <si>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</si>
  <si>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</si>
  <si>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</si>
  <si>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</si>
  <si>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</si>
  <si>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</si>
  <si>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</si>
  <si>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</si>
  <si>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</si>
  <si>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</si>
  <si>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</si>
  <si>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</si>
  <si>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</si>
  <si>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</si>
  <si>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</si>
  <si>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</si>
  <si>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</si>
  <si>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</si>
  <si>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</si>
  <si>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</si>
  <si>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</si>
  <si>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</si>
  <si>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</si>
  <si>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</si>
  <si>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</si>
  <si>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</si>
  <si>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</si>
  <si>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</si>
  <si>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</si>
  <si>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</si>
  <si>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</si>
  <si>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</si>
  <si>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</si>
  <si>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</si>
  <si>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</si>
  <si>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</si>
  <si>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</si>
  <si>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</si>
  <si>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</si>
  <si>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</si>
  <si>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</si>
  <si>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</si>
  <si>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</si>
  <si>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</si>
  <si>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</si>
  <si>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</si>
  <si>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</si>
  <si>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</si>
  <si>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</si>
  <si>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</si>
  <si>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</si>
  <si>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</si>
  <si>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</si>
  <si>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</si>
  <si>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</si>
  <si>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</si>
  <si>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</si>
  <si>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</si>
  <si>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</si>
  <si>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</si>
  <si>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</si>
  <si>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</si>
  <si>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</si>
  <si>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</si>
  <si>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</si>
  <si>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</si>
  <si>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</si>
  <si>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</si>
  <si>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</si>
  <si>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</si>
  <si>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</si>
  <si>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</si>
  <si>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</si>
  <si>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</si>
  <si>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</si>
  <si>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</si>
  <si>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</si>
  <si>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</si>
  <si>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</si>
  <si>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</si>
  <si>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</si>
  <si>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</si>
  <si>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</si>
  <si>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</si>
  <si>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</si>
  <si>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</si>
  <si>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</si>
  <si>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</si>
  <si>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</si>
  <si>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</si>
  <si>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</si>
  <si>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</si>
  <si>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</si>
  <si>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</si>
  <si>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</si>
  <si>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</si>
  <si>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</si>
  <si>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</si>
  <si>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</si>
  <si>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</si>
  <si>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</si>
  <si>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</si>
  <si>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</si>
  <si>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</si>
  <si>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</si>
  <si>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</si>
  <si>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</si>
  <si>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</si>
  <si>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</si>
  <si>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</si>
  <si>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</si>
  <si>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</si>
  <si>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</si>
  <si>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</si>
  <si>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</si>
  <si>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</si>
  <si>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</si>
  <si>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</si>
  <si>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</si>
  <si>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</si>
  <si>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</si>
  <si>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</si>
  <si>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</si>
  <si>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</si>
  <si>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</si>
  <si>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</si>
  <si>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</si>
  <si>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</si>
  <si>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</si>
  <si>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</si>
  <si>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</si>
  <si>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</si>
  <si>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</si>
  <si>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</si>
  <si>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</si>
  <si>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</si>
  <si>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</si>
  <si>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</si>
  <si>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</si>
  <si>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</si>
  <si>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</si>
  <si>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</si>
  <si>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</si>
  <si>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</si>
  <si>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</si>
  <si>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</si>
  <si>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</si>
  <si>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</si>
  <si>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</si>
  <si>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</si>
  <si>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</si>
  <si>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</si>
  <si>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</si>
  <si>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</si>
  <si>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</si>
  <si>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</si>
  <si>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</si>
  <si>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</si>
  <si>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</si>
  <si>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</si>
  <si>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</si>
  <si>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</si>
  <si>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</si>
  <si>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</si>
  <si>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</si>
  <si>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</si>
  <si>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</si>
  <si>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</si>
  <si>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</si>
  <si>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</si>
  <si>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</si>
  <si>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</si>
  <si>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</si>
  <si>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</si>
  <si>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</si>
  <si>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</si>
  <si>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</si>
  <si>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</si>
  <si>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</si>
  <si>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</si>
  <si>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</si>
  <si>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</si>
  <si>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</si>
  <si>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</si>
  <si>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</si>
  <si>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</si>
  <si>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</si>
  <si>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</si>
  <si>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</si>
  <si>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</si>
  <si>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</si>
  <si>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</si>
  <si>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</si>
  <si>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</si>
  <si>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</si>
  <si>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</si>
  <si>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</si>
  <si>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</si>
  <si>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</si>
  <si>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</si>
  <si>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</si>
  <si>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</si>
  <si>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</si>
  <si>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</si>
  <si>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</si>
  <si>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</si>
  <si>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</si>
  <si>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</si>
  <si>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</si>
  <si>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</si>
  <si>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</si>
  <si>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</si>
  <si>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</si>
  <si>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</si>
  <si>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</si>
  <si>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</si>
  <si>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</si>
  <si>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</si>
  <si>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</si>
  <si>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</si>
  <si>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</si>
  <si>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</si>
  <si>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</si>
  <si>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</si>
  <si>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</si>
  <si>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</si>
  <si>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</si>
  <si>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</si>
  <si>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</si>
  <si>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</si>
  <si>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</si>
  <si>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</si>
  <si>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</si>
  <si>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</si>
  <si>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</si>
  <si>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</si>
  <si>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</si>
  <si>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</si>
  <si>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</si>
  <si>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</si>
  <si>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</si>
  <si>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</si>
  <si>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</si>
  <si>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</si>
  <si>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</si>
  <si>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</si>
  <si>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</si>
  <si>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</si>
  <si>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</si>
  <si>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</si>
  <si>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</si>
  <si>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</si>
  <si>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</si>
  <si>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</si>
  <si>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</si>
  <si>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</si>
  <si>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</si>
  <si>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</si>
  <si>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</si>
  <si>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</si>
  <si>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</si>
  <si>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</si>
  <si>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</si>
  <si>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</si>
  <si>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</si>
  <si>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</si>
  <si>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</si>
  <si>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</si>
  <si>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</si>
  <si>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</si>
  <si>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</si>
  <si>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</si>
  <si>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</si>
  <si>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</si>
  <si>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</si>
  <si>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</si>
  <si>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</si>
  <si>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</si>
  <si>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</si>
  <si>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</si>
  <si>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</si>
  <si>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</si>
  <si>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</si>
  <si>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</si>
  <si>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</si>
  <si>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</si>
  <si>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</si>
  <si>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</si>
  <si>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</si>
  <si>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</si>
  <si>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</si>
  <si>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</si>
  <si>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</si>
  <si>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</si>
  <si>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</si>
  <si>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</si>
  <si>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</si>
  <si>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</si>
  <si>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</si>
  <si>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</si>
  <si>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</si>
  <si>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</si>
  <si>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</si>
  <si>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</si>
  <si>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</si>
  <si>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</si>
  <si>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</si>
  <si>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</si>
  <si>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</si>
  <si>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</si>
  <si>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</si>
  <si>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</si>
  <si>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</si>
  <si>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</si>
  <si>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</si>
  <si>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</si>
  <si>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</si>
  <si>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</si>
  <si>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</si>
  <si>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</si>
  <si>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</si>
  <si>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</si>
  <si>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</si>
  <si>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</si>
  <si>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</si>
  <si>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</si>
  <si>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</si>
  <si>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</si>
  <si>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</si>
  <si>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</si>
  <si>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</si>
  <si>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</si>
  <si>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</si>
  <si>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</si>
  <si>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</si>
  <si>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</si>
  <si>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</si>
  <si>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</si>
  <si>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</si>
  <si>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</si>
  <si>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</si>
  <si>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</si>
  <si>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</si>
  <si>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</si>
  <si>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</si>
  <si>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</si>
  <si>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</si>
  <si>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</si>
  <si>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</si>
  <si>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</si>
  <si>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</si>
  <si>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</si>
  <si>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</si>
  <si>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</si>
  <si>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</si>
  <si>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</si>
  <si>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</si>
  <si>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</si>
  <si>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</si>
  <si>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</si>
  <si>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</si>
  <si>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</si>
  <si>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</si>
  <si>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</si>
  <si>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</si>
  <si>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</si>
  <si>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</si>
  <si>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</si>
  <si>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</si>
  <si>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</si>
  <si>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</si>
  <si>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</si>
  <si>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</si>
  <si>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</si>
  <si>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</si>
  <si>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</si>
  <si>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</si>
  <si>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</si>
  <si>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</si>
  <si>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</si>
  <si>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</si>
  <si>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</si>
  <si>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</si>
  <si>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</si>
  <si>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</si>
  <si>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</si>
  <si>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</si>
  <si>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</si>
  <si>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</si>
  <si>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</si>
  <si>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</si>
  <si>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</si>
  <si>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</si>
  <si>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</si>
  <si>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</si>
  <si>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</si>
  <si>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</si>
  <si>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</si>
  <si>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</si>
  <si>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</si>
  <si>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</si>
  <si>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</si>
  <si>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</si>
  <si>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</si>
  <si>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</si>
  <si>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</si>
  <si>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</si>
  <si>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</si>
  <si>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</si>
  <si>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</si>
  <si>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</si>
  <si>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</si>
  <si>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</si>
  <si>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</si>
  <si>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</si>
  <si>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</si>
  <si>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</si>
  <si>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</si>
  <si>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</si>
  <si>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</si>
  <si>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</si>
  <si>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</si>
  <si>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</si>
  <si>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</si>
  <si>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</si>
  <si>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</si>
  <si>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</si>
  <si>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</si>
  <si>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</si>
  <si>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</si>
  <si>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</si>
  <si>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</si>
  <si>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</si>
  <si>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</si>
  <si>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</si>
  <si>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</si>
  <si>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</si>
  <si>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</si>
  <si>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</si>
  <si>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</si>
  <si>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</si>
  <si>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</si>
  <si>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</si>
  <si>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</si>
  <si>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</si>
  <si>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</si>
  <si>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</si>
  <si>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</si>
  <si>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</si>
  <si>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</si>
  <si>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</si>
  <si>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</si>
  <si>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</si>
  <si>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</si>
  <si>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</si>
  <si>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</si>
  <si>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</si>
  <si>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</si>
  <si>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</si>
  <si>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</si>
  <si>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</si>
  <si>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</si>
  <si>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</si>
  <si>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</si>
  <si>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</si>
  <si>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</si>
  <si>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</si>
  <si>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</si>
  <si>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</si>
  <si>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</si>
  <si>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</si>
  <si>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</si>
  <si>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</si>
  <si>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</si>
  <si>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</si>
  <si>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</si>
  <si>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</si>
  <si>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</si>
  <si>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</si>
  <si>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</si>
  <si>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</si>
  <si>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</si>
  <si>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</si>
  <si>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</si>
  <si>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</si>
  <si>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</si>
  <si>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</si>
  <si>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</si>
  <si>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</si>
  <si>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</si>
  <si>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</si>
  <si>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</si>
  <si>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</si>
  <si>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</si>
  <si>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</si>
  <si>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</si>
  <si>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</si>
  <si>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</si>
  <si>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</si>
  <si>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</si>
  <si>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</si>
  <si>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</si>
  <si>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</si>
  <si>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</si>
  <si>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</si>
  <si>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</si>
  <si>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</si>
  <si>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</si>
  <si>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</si>
  <si>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</si>
  <si>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</si>
  <si>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</si>
  <si>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</si>
  <si>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</si>
  <si>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</si>
  <si>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</si>
  <si>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</si>
  <si>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</si>
  <si>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</si>
  <si>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</si>
  <si>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</si>
  <si>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</si>
  <si>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</si>
  <si>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</si>
  <si>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</si>
  <si>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</si>
  <si>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</si>
  <si>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</si>
  <si>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</si>
  <si>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</si>
  <si>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</si>
  <si>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</si>
  <si>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</si>
  <si>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</si>
  <si>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</si>
  <si>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</si>
  <si>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</si>
  <si>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</si>
  <si>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</si>
  <si>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</si>
  <si>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</si>
  <si>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</si>
  <si>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</si>
  <si>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</si>
  <si>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</si>
  <si>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</si>
  <si>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</si>
  <si>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</si>
  <si>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</si>
  <si>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</si>
  <si>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</si>
  <si>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</si>
  <si>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</si>
  <si>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</si>
  <si>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</si>
  <si>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</si>
  <si>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</si>
  <si>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</si>
  <si>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</si>
  <si>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</si>
  <si>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</si>
  <si>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</si>
  <si>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</si>
  <si>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</si>
  <si>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</si>
  <si>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</si>
  <si>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</si>
  <si>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</si>
  <si>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</si>
  <si>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</si>
  <si>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</si>
  <si>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</si>
  <si>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</si>
  <si>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</si>
  <si>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</si>
  <si>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</si>
  <si>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</si>
  <si>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</si>
  <si>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</si>
  <si>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</si>
  <si>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</si>
  <si>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</si>
  <si>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</si>
  <si>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</si>
  <si>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</si>
  <si>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</si>
  <si>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</si>
  <si>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</si>
  <si>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</si>
  <si>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</si>
  <si>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</si>
  <si>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</si>
  <si>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</si>
  <si>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</si>
  <si>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</si>
  <si>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</si>
  <si>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</si>
  <si>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</si>
  <si>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</si>
  <si>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</si>
  <si>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</si>
  <si>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</si>
  <si>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</si>
  <si>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</si>
  <si>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</si>
  <si>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</si>
  <si>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</si>
  <si>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</si>
  <si>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</si>
  <si>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</si>
  <si>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</si>
  <si>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</si>
  <si>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</si>
  <si>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</si>
  <si>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</si>
  <si>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</si>
  <si>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</si>
  <si>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</si>
  <si>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</si>
  <si>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</si>
  <si>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</si>
  <si>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</si>
  <si>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</si>
  <si>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</si>
  <si>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</si>
  <si>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</si>
  <si>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</si>
  <si>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</si>
  <si>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</si>
  <si>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</si>
  <si>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</si>
  <si>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</si>
  <si>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</si>
  <si>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</si>
  <si>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</si>
  <si>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</si>
  <si>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</si>
  <si>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</si>
  <si>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</si>
  <si>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</si>
  <si>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</si>
  <si>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</si>
  <si>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</si>
  <si>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</si>
  <si>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</si>
  <si>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</si>
  <si>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</si>
  <si>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</si>
  <si>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</si>
  <si>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</si>
  <si>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</si>
  <si>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</si>
  <si>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</si>
  <si>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</si>
  <si>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</si>
  <si>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</si>
  <si>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</si>
  <si>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</si>
  <si>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</si>
  <si>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</si>
  <si>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</si>
  <si>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</si>
  <si>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</si>
  <si>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</si>
  <si>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</si>
  <si>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</si>
  <si>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</si>
  <si>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</si>
  <si>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</si>
  <si>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</si>
  <si>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</si>
  <si>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</si>
  <si>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</si>
  <si>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</si>
  <si>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</si>
  <si>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</si>
  <si>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</si>
  <si>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</si>
  <si>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</si>
  <si>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</si>
  <si>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</si>
  <si>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</si>
  <si>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</si>
  <si>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</si>
  <si>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</si>
  <si>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</si>
  <si>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</si>
  <si>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</si>
  <si>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</si>
  <si>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</si>
  <si>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</si>
  <si>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</si>
  <si>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</si>
  <si>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</si>
  <si>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</si>
  <si>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</si>
  <si>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</si>
  <si>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</si>
  <si>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</si>
  <si>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</si>
  <si>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</si>
  <si>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</si>
  <si>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</si>
  <si>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</si>
  <si>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</si>
  <si>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</si>
  <si>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</si>
  <si>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</si>
  <si>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</si>
  <si>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</si>
  <si>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</si>
  <si>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</si>
  <si>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</si>
  <si>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</si>
  <si>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</si>
  <si>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</si>
  <si>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</si>
  <si>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</si>
  <si>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</si>
  <si>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</si>
  <si>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</si>
  <si>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</si>
  <si>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</si>
  <si>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</si>
  <si>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</si>
  <si>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</si>
  <si>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</si>
  <si>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</si>
  <si>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</si>
  <si>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</si>
  <si>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</si>
  <si>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</si>
  <si>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</si>
  <si>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</si>
  <si>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</si>
  <si>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</si>
  <si>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</si>
  <si>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</si>
  <si>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</si>
  <si>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</si>
  <si>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</si>
  <si>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</si>
  <si>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</si>
  <si>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</si>
  <si>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</si>
  <si>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</si>
  <si>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</si>
  <si>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</si>
  <si>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</si>
  <si>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</si>
  <si>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</si>
  <si>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</si>
  <si>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</si>
  <si>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</si>
  <si>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</si>
  <si>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</si>
  <si>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</si>
  <si>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</si>
  <si>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</si>
  <si>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</si>
  <si>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</si>
  <si>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</si>
  <si>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</si>
  <si>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</si>
  <si>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</si>
  <si>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</si>
  <si>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</si>
  <si>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</si>
  <si>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</si>
  <si>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</si>
  <si>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</si>
  <si>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</si>
  <si>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</si>
  <si>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</si>
  <si>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</si>
  <si>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</si>
  <si>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</si>
  <si>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</si>
  <si>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</si>
  <si>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</si>
  <si>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</si>
  <si>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</si>
  <si>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</si>
  <si>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</si>
  <si>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</si>
  <si>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</si>
  <si>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</si>
  <si>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</si>
  <si>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</si>
  <si>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</si>
  <si>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</si>
  <si>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</si>
  <si>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</si>
  <si>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</si>
  <si>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</si>
  <si>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</si>
  <si>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</si>
  <si>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</si>
  <si>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</si>
  <si>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</si>
  <si>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</si>
  <si>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</si>
  <si>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</si>
  <si>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</si>
  <si>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</si>
  <si>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</si>
  <si>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</si>
  <si>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</si>
  <si>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</si>
  <si>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</si>
  <si>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</si>
  <si>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</si>
  <si>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</si>
  <si>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</si>
  <si>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</si>
  <si>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</si>
  <si>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</si>
  <si>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</si>
  <si>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</si>
  <si>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</si>
  <si>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</si>
  <si>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</si>
  <si>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</si>
  <si>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</si>
  <si>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</si>
  <si>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</si>
  <si>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</si>
  <si>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</si>
  <si>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</si>
  <si>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</si>
  <si>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</si>
  <si>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</si>
  <si>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</si>
  <si>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</si>
  <si>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</si>
  <si>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</si>
  <si>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</si>
  <si>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</si>
  <si>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</si>
  <si>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</si>
  <si>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</si>
  <si>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</si>
  <si>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</si>
  <si>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</si>
  <si>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</si>
  <si>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</si>
  <si>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</si>
  <si>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</si>
  <si>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</si>
  <si>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</si>
  <si>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</si>
  <si>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</si>
  <si>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</si>
  <si>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</si>
  <si>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</si>
  <si>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</si>
  <si>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</si>
  <si>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</si>
  <si>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</si>
  <si>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</si>
  <si>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</si>
  <si>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</si>
  <si>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</si>
  <si>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</si>
  <si>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</si>
  <si>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</si>
  <si>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</si>
  <si>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</si>
  <si>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</si>
  <si>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</si>
  <si>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</si>
  <si>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</si>
  <si>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</si>
  <si>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</si>
  <si>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</si>
  <si>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</si>
  <si>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</si>
  <si>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</si>
  <si>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</si>
  <si>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</si>
  <si>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</si>
  <si>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</si>
  <si>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</si>
  <si>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</si>
  <si>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</si>
  <si>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</si>
  <si>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</si>
  <si>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</si>
  <si>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</si>
  <si>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</si>
  <si>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</si>
  <si>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</si>
  <si>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</si>
  <si>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</si>
  <si>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</si>
  <si>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</si>
  <si>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</si>
  <si>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</si>
  <si>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</si>
  <si>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</si>
  <si>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</si>
  <si>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</si>
  <si>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</si>
  <si>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</si>
  <si>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</si>
  <si>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</si>
  <si>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</si>
  <si>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</si>
  <si>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</si>
  <si>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</si>
  <si>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</si>
  <si>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</si>
  <si>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</si>
  <si>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</si>
  <si>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</si>
  <si>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</si>
  <si>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</si>
  <si>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</si>
  <si>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</si>
  <si>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</si>
  <si>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</si>
  <si>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</si>
  <si>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</si>
  <si>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</si>
  <si>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</si>
  <si>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</si>
  <si>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</si>
  <si>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</si>
  <si>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</si>
  <si>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</si>
  <si>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</si>
  <si>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</si>
  <si>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</si>
  <si>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</si>
  <si>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</si>
  <si>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</si>
  <si>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</si>
  <si>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</si>
  <si>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</si>
  <si>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</si>
  <si>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</si>
  <si>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</si>
  <si>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</si>
  <si>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</si>
  <si>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</si>
  <si>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</si>
  <si>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</si>
  <si>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</si>
  <si>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</si>
  <si>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</si>
  <si>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</si>
  <si>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</si>
  <si>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</si>
  <si>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</si>
  <si>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</si>
  <si>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</si>
  <si>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</si>
  <si>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</si>
  <si>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</si>
  <si>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</si>
  <si>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</si>
  <si>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</si>
  <si>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</si>
  <si>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</si>
  <si>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</si>
  <si>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</si>
  <si>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</si>
  <si>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</si>
  <si>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</si>
  <si>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</si>
  <si>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</si>
  <si>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</si>
  <si>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</si>
  <si>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</si>
  <si>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</si>
  <si>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</si>
  <si>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</si>
  <si>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</si>
  <si>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</si>
  <si>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</si>
  <si>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</si>
  <si>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</si>
  <si>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</si>
  <si>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</si>
  <si>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</si>
  <si>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</si>
  <si>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</si>
  <si>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</si>
  <si>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</si>
  <si>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</si>
  <si>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</si>
  <si>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</si>
  <si>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</si>
  <si>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</si>
  <si>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</si>
  <si>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</si>
  <si>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</si>
  <si>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</si>
  <si>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</si>
  <si>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</si>
  <si>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</si>
  <si>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</si>
  <si>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</si>
  <si>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</si>
  <si>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</si>
  <si>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</si>
  <si>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</si>
  <si>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</si>
  <si>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</si>
  <si>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</si>
  <si>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</si>
  <si>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</si>
  <si>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</si>
  <si>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</si>
  <si>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</si>
  <si>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</si>
  <si>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</si>
  <si>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</si>
  <si>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</si>
  <si>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</si>
  <si>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</si>
  <si>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</si>
  <si>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</si>
  <si>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</si>
  <si>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</si>
  <si>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</si>
  <si>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</si>
  <si>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</si>
  <si>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</si>
  <si>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</si>
  <si>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</si>
  <si>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</si>
  <si>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</si>
  <si>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</si>
  <si>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</si>
  <si>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</si>
  <si>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</si>
  <si>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</si>
  <si>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</si>
  <si>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</si>
  <si>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</si>
  <si>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</si>
  <si>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</si>
  <si>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</si>
  <si>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</si>
  <si>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</si>
  <si>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</si>
  <si>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</si>
  <si>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</si>
  <si>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</si>
  <si>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</si>
  <si>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</si>
  <si>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</si>
  <si>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</si>
  <si>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</si>
  <si>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</si>
  <si>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</si>
  <si>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</si>
  <si>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</si>
  <si>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</si>
  <si>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</si>
  <si>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</si>
  <si>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</si>
  <si>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</si>
  <si>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</si>
  <si>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</si>
  <si>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</si>
  <si>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</si>
  <si>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</si>
  <si>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</si>
  <si>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</si>
  <si>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</si>
  <si>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</si>
  <si>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</si>
  <si>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</si>
  <si>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</si>
  <si>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</si>
  <si>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</si>
  <si>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</si>
  <si>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</si>
  <si>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</si>
  <si>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</si>
  <si>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</si>
  <si>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</si>
  <si>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</si>
  <si>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</si>
  <si>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</si>
  <si>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</si>
  <si>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</si>
  <si>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</si>
  <si>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</si>
  <si>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</si>
  <si>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</si>
  <si>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</si>
  <si>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</si>
  <si>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</si>
  <si>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</si>
  <si>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</si>
  <si>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</si>
  <si>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</si>
  <si>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</si>
  <si>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</si>
  <si>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</si>
  <si>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</si>
  <si>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</si>
  <si>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</si>
  <si>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</si>
  <si>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</si>
  <si>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</si>
  <si>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</si>
  <si>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</si>
  <si>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</si>
  <si>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</si>
  <si>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</si>
  <si>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</si>
  <si>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</si>
  <si>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</si>
  <si>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</si>
  <si>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</si>
  <si>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</si>
  <si>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</si>
  <si>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</si>
  <si>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</si>
  <si>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</si>
  <si>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</si>
  <si>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</si>
  <si>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</si>
  <si>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</si>
  <si>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</si>
  <si>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</si>
  <si>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</si>
  <si>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</si>
  <si>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</si>
  <si>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</si>
  <si>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</si>
  <si>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</si>
  <si>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</si>
  <si>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</si>
  <si>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</si>
  <si>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</si>
  <si>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</si>
  <si>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</si>
  <si>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</si>
  <si>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</si>
  <si>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</si>
  <si>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</si>
  <si>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</si>
  <si>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</si>
  <si>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</si>
  <si>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</si>
  <si>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</si>
  <si>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</si>
  <si>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</si>
  <si>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</si>
  <si>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</si>
  <si>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</si>
  <si>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</si>
  <si>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</si>
  <si>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</si>
  <si>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</si>
  <si>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</si>
  <si>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</si>
  <si>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</si>
  <si>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</si>
  <si>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</si>
  <si>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</si>
  <si>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</si>
  <si>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</si>
  <si>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</si>
  <si>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</si>
  <si>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</si>
  <si>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</si>
  <si>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</si>
  <si>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</si>
  <si>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</si>
  <si>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</si>
  <si>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</si>
  <si>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</si>
  <si>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</si>
  <si>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</si>
  <si>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</si>
  <si>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</si>
  <si>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</si>
  <si>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</si>
  <si>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</si>
  <si>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</si>
  <si>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</si>
  <si>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</si>
  <si>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</si>
  <si>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</si>
  <si>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</si>
  <si>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</si>
  <si>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</si>
  <si>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</si>
  <si>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</si>
  <si>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</si>
  <si>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</si>
  <si>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</si>
  <si>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</si>
  <si>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</si>
  <si>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</si>
  <si>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</si>
  <si>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</si>
  <si>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</si>
  <si>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</si>
  <si>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</si>
  <si>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</si>
  <si>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</si>
  <si>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</si>
  <si>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</si>
  <si>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</si>
  <si>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</si>
  <si>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</si>
  <si>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</si>
  <si>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</si>
  <si>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</si>
  <si>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</si>
  <si>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</si>
  <si>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</si>
  <si>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</si>
  <si>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</si>
  <si>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</si>
  <si>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</si>
  <si>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</si>
  <si>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</si>
  <si>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</si>
  <si>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</si>
  <si>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</si>
  <si>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</si>
  <si>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</si>
  <si>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</si>
  <si>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</si>
  <si>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</si>
  <si>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</si>
  <si>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</si>
  <si>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</si>
  <si>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</si>
  <si>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</si>
  <si>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</si>
  <si>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</si>
  <si>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</si>
  <si>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</si>
  <si>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</si>
  <si>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</si>
  <si>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</si>
  <si>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</si>
  <si>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</si>
  <si>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</si>
  <si>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</si>
  <si>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</si>
  <si>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</si>
  <si>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</si>
  <si>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</si>
  <si>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</si>
  <si>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</si>
  <si>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</si>
  <si>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</si>
  <si>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</si>
  <si>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</si>
  <si>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</si>
  <si>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</si>
  <si>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</si>
  <si>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</si>
  <si>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</si>
  <si>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</si>
  <si>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</si>
  <si>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</si>
  <si>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</si>
  <si>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</si>
  <si>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</si>
  <si>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</si>
  <si>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</si>
  <si>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</si>
  <si>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</si>
  <si>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</si>
  <si>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</si>
  <si>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</si>
  <si>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</si>
  <si>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</si>
  <si>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</si>
  <si>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</si>
  <si>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</si>
  <si>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</si>
  <si>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</si>
  <si>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</si>
  <si>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</si>
  <si>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</si>
  <si>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</si>
  <si>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</si>
  <si>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</si>
  <si>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</si>
  <si>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</si>
  <si>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</si>
  <si>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</si>
  <si>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</si>
  <si>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</si>
  <si>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</si>
  <si>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</si>
  <si>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</si>
  <si>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</si>
  <si>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</si>
  <si>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</si>
  <si>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</si>
  <si>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</si>
  <si>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</si>
  <si>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</si>
  <si>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</si>
  <si>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</si>
  <si>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</si>
  <si>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</si>
  <si>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</si>
  <si>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</si>
  <si>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</si>
  <si>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</si>
  <si>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</si>
  <si>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</si>
  <si>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</si>
  <si>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</si>
  <si>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</si>
  <si>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</si>
  <si>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</si>
  <si>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</si>
  <si>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</si>
  <si>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</si>
  <si>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</si>
  <si>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</si>
  <si>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</si>
  <si>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</si>
  <si>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</si>
  <si>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</si>
  <si>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</si>
  <si>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</si>
  <si>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</si>
  <si>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</si>
  <si>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</si>
  <si>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</si>
  <si>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</si>
  <si>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</si>
  <si>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</si>
  <si>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</si>
  <si>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</si>
  <si>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</si>
  <si>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</si>
  <si>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</si>
  <si>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</si>
  <si>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</si>
  <si>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</si>
  <si>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</si>
  <si>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</si>
  <si>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</si>
  <si>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</si>
  <si>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</si>
  <si>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</si>
  <si>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</si>
  <si>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</si>
  <si>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</si>
  <si>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</si>
  <si>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</si>
  <si>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</si>
  <si>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</si>
  <si>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</si>
  <si>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</si>
  <si>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</si>
  <si>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</si>
  <si>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</si>
  <si>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</si>
  <si>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</si>
  <si>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</si>
  <si>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</si>
  <si>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</si>
  <si>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</si>
  <si>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</si>
  <si>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</si>
  <si>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</si>
  <si>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</si>
  <si>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</si>
  <si>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</si>
  <si>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</si>
  <si>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</si>
  <si>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</si>
  <si>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</si>
  <si>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</si>
  <si>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</si>
  <si>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</si>
  <si>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</si>
  <si>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</si>
  <si>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</si>
  <si>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</si>
  <si>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</si>
  <si>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</si>
  <si>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</si>
  <si>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</si>
  <si>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</si>
  <si>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</si>
  <si>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</si>
  <si>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</si>
  <si>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</si>
  <si>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</si>
  <si>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</si>
  <si>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</si>
  <si>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</si>
  <si>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</si>
  <si>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</si>
  <si>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</si>
  <si>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</si>
  <si>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</si>
  <si>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</si>
  <si>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</si>
  <si>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</si>
  <si>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</si>
  <si>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</si>
  <si>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</si>
  <si>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</si>
  <si>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</si>
  <si>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</si>
  <si>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</si>
  <si>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</si>
  <si>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</si>
  <si>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</si>
  <si>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</si>
  <si>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</si>
  <si>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</si>
  <si>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</si>
  <si>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</si>
  <si>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</si>
  <si>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</si>
  <si>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</si>
  <si>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</si>
  <si>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</si>
  <si>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</si>
  <si>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</si>
  <si>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</si>
  <si>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</si>
  <si>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</si>
  <si>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</si>
  <si>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</si>
  <si>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</si>
  <si>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</si>
  <si>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</si>
  <si>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</si>
  <si>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</si>
  <si>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</si>
  <si>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</si>
  <si>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</si>
  <si>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</si>
  <si>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</si>
  <si>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</si>
  <si>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</si>
  <si>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</si>
  <si>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</si>
  <si>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</si>
  <si>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</si>
  <si>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</si>
  <si>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</si>
  <si>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</si>
  <si>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</si>
  <si>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</si>
  <si>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</si>
  <si>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</si>
  <si>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</si>
  <si>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</si>
  <si>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</si>
  <si>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</si>
  <si>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</si>
  <si>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</si>
  <si>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</si>
  <si>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</si>
  <si>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</si>
  <si>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</si>
  <si>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</si>
  <si>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</si>
  <si>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</si>
  <si>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</si>
  <si>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</si>
  <si>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</si>
  <si>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</si>
  <si>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</si>
  <si>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</si>
  <si>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</si>
  <si>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</si>
  <si>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</si>
  <si>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</si>
  <si>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</si>
  <si>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</si>
  <si>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</si>
  <si>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</si>
  <si>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</si>
  <si>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</si>
  <si>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</si>
  <si>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</si>
  <si>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</si>
  <si>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</si>
  <si>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</si>
  <si>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</si>
  <si>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</si>
  <si>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</si>
  <si>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</si>
  <si>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</si>
  <si>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</si>
  <si>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</si>
  <si>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</si>
  <si>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</si>
  <si>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</si>
  <si>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</si>
  <si>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</si>
  <si>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</si>
  <si>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</si>
  <si>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</si>
  <si>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</si>
  <si>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</si>
  <si>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</si>
  <si>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</si>
  <si>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</si>
  <si>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</si>
  <si>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</si>
  <si>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</si>
  <si>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</si>
  <si>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</si>
  <si>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</si>
  <si>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</si>
  <si>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</si>
  <si>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</si>
  <si>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</si>
  <si>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</si>
  <si>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</si>
  <si>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</si>
  <si>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</si>
  <si>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</si>
  <si>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</si>
  <si>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</si>
  <si>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</si>
  <si>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</si>
  <si>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</si>
  <si>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</si>
  <si>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</si>
  <si>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</si>
  <si>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</si>
  <si>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</si>
  <si>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</si>
  <si>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</si>
  <si>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</si>
  <si>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</si>
  <si>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</si>
  <si>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</si>
  <si>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</si>
  <si>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</si>
  <si>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</si>
  <si>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</si>
  <si>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</si>
  <si>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</si>
  <si>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</si>
  <si>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</si>
  <si>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</si>
  <si>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</si>
  <si>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</si>
  <si>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</si>
  <si>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</si>
  <si>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</si>
  <si>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</si>
  <si>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</si>
  <si>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</si>
  <si>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</si>
  <si>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</si>
  <si>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</si>
  <si>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</si>
  <si>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</si>
  <si>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</si>
  <si>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</si>
  <si>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</si>
  <si>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</si>
  <si>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</si>
  <si>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</si>
  <si>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</si>
  <si>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</si>
  <si>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</si>
  <si>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</si>
  <si>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</si>
  <si>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</si>
  <si>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</si>
  <si>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</si>
  <si>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</si>
  <si>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</si>
  <si>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</si>
  <si>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</si>
  <si>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</si>
  <si>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</si>
  <si>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</si>
  <si>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</si>
  <si>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</si>
  <si>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</si>
  <si>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</si>
  <si>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</si>
  <si>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</si>
  <si>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</si>
  <si>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</si>
  <si>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</si>
  <si>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</si>
  <si>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</si>
  <si>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</si>
  <si>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</si>
  <si>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</si>
  <si>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</si>
  <si>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</si>
  <si>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</si>
  <si>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</si>
  <si>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</si>
  <si>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</si>
  <si>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</si>
  <si>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</si>
  <si>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</si>
  <si>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</si>
  <si>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</si>
  <si>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</si>
  <si>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</si>
  <si>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</si>
  <si>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</si>
  <si>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</si>
  <si>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</si>
  <si>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</si>
  <si>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</si>
  <si>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</si>
  <si>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</si>
  <si>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</si>
  <si>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</si>
  <si>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</si>
  <si>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</si>
  <si>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</si>
  <si>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</si>
  <si>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</si>
  <si>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</si>
  <si>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</si>
  <si>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</si>
  <si>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</si>
  <si>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</si>
  <si>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</si>
  <si>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</si>
  <si>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</si>
  <si>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</si>
  <si>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</si>
  <si>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</si>
  <si>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</si>
  <si>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</si>
  <si>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</si>
  <si>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</si>
  <si>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</si>
  <si>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</si>
  <si>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</si>
  <si>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</si>
  <si>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</si>
  <si>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</si>
  <si>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</si>
  <si>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</si>
  <si>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</si>
  <si>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</si>
  <si>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</si>
  <si>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</si>
  <si>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</si>
  <si>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</si>
  <si>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</si>
  <si>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</si>
  <si>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</si>
  <si>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</si>
  <si>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</si>
  <si>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</si>
  <si>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</si>
  <si>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</si>
  <si>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</si>
  <si>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</si>
  <si>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</si>
  <si>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</si>
  <si>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</si>
  <si>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</si>
  <si>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</si>
  <si>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</si>
  <si>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</si>
  <si>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</si>
  <si>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</si>
  <si>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</si>
  <si>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</si>
  <si>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</si>
  <si>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</si>
  <si>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</si>
  <si>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</si>
  <si>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</si>
  <si>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</si>
  <si>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</si>
  <si>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</si>
  <si>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</si>
  <si>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</si>
  <si>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</si>
  <si>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</si>
  <si>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</si>
  <si>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</si>
  <si>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</si>
  <si>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</si>
  <si>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</si>
  <si>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</si>
  <si>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</si>
  <si>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</si>
  <si>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</si>
  <si>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</si>
  <si>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</si>
  <si>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</si>
  <si>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</si>
  <si>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</si>
  <si>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</si>
  <si>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</si>
  <si>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</si>
  <si>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</si>
  <si>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</si>
  <si>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</si>
  <si>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</si>
  <si>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</si>
  <si>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</si>
  <si>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</si>
  <si>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</si>
  <si>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</si>
  <si>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</si>
  <si>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</si>
  <si>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</si>
  <si>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</si>
  <si>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</si>
  <si>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</si>
  <si>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</si>
  <si>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</si>
  <si>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</si>
  <si>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</si>
  <si>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</si>
  <si>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</si>
  <si>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</si>
  <si>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</si>
  <si>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</si>
  <si>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</si>
  <si>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</si>
  <si>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</si>
  <si>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</si>
  <si>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</si>
  <si>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</si>
  <si>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</si>
  <si>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</si>
  <si>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</si>
  <si>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</si>
  <si>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</si>
  <si>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</si>
  <si>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</si>
  <si>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</si>
  <si>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</si>
  <si>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</si>
  <si>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</si>
  <si>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</si>
  <si>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</si>
  <si>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</si>
  <si>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</si>
  <si>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</si>
  <si>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</si>
  <si>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</si>
  <si>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</si>
  <si>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</si>
  <si>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</si>
  <si>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</si>
  <si>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</si>
  <si>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</si>
  <si>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</si>
  <si>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</si>
  <si>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</si>
  <si>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</si>
  <si>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</si>
  <si>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</si>
  <si>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</si>
  <si>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</si>
  <si>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</si>
  <si>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</si>
  <si>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</si>
  <si>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</si>
  <si>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</si>
  <si>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</si>
  <si>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</si>
  <si>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</si>
  <si>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</si>
  <si>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</si>
  <si>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</si>
  <si>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</si>
  <si>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</si>
  <si>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</si>
  <si>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</si>
  <si>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</si>
  <si>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</si>
  <si>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</si>
  <si>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</si>
  <si>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</si>
  <si>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</si>
  <si>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</si>
  <si>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</si>
  <si>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</si>
  <si>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</si>
  <si>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</si>
  <si>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</si>
  <si>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</si>
  <si>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</si>
  <si>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</si>
  <si>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</si>
  <si>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</si>
  <si>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</si>
  <si>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</si>
  <si>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</si>
  <si>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</si>
  <si>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</si>
  <si>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</si>
  <si>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</si>
  <si>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</si>
  <si>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</si>
  <si>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</si>
  <si>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</si>
  <si>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</si>
  <si>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</si>
  <si>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</si>
  <si>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</si>
  <si>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</si>
  <si>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</si>
  <si>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</si>
  <si>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</si>
  <si>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</si>
  <si>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</si>
  <si>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</si>
  <si>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</si>
  <si>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</si>
  <si>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</si>
  <si>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</si>
  <si>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</si>
  <si>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</si>
  <si>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</si>
  <si>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</si>
  <si>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</si>
  <si>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</si>
  <si>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</si>
  <si>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</si>
  <si>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</si>
  <si>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</si>
  <si>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</si>
  <si>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</si>
  <si>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</si>
  <si>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</si>
  <si>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</si>
  <si>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</si>
  <si>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</si>
  <si>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</si>
  <si>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</si>
  <si>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</si>
  <si>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</si>
  <si>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</si>
  <si>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</si>
  <si>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</si>
  <si>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</si>
  <si>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</si>
  <si>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</si>
  <si>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</si>
  <si>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</si>
  <si>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</si>
  <si>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</si>
  <si>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</si>
  <si>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</si>
  <si>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</si>
  <si>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</si>
  <si>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</si>
  <si>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</si>
  <si>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</si>
  <si>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</si>
  <si>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</si>
  <si>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</si>
  <si>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</si>
  <si>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</si>
  <si>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</si>
  <si>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</si>
  <si>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</si>
  <si>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</si>
  <si>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</si>
  <si>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</si>
  <si>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</si>
  <si>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</si>
  <si>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</si>
  <si>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</si>
  <si>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</si>
  <si>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</si>
  <si>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</si>
  <si>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</si>
  <si>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</si>
  <si>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</si>
  <si>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</si>
  <si>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</si>
  <si>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</si>
  <si>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</si>
  <si>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</si>
  <si>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</si>
  <si>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</si>
  <si>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</si>
  <si>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</si>
  <si>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</si>
  <si>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</si>
  <si>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</si>
  <si>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</si>
  <si>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</si>
  <si>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</si>
  <si>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</si>
  <si>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</si>
  <si>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</si>
  <si>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</si>
  <si>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</si>
  <si>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</si>
  <si>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</si>
  <si>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</si>
  <si>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</si>
  <si>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</si>
  <si>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</si>
  <si>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</si>
  <si>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</si>
  <si>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</si>
  <si>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</si>
  <si>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</si>
  <si>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</si>
  <si>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</si>
  <si>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</si>
  <si>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</si>
  <si>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</si>
  <si>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</si>
  <si>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</si>
  <si>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</si>
  <si>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</si>
  <si>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</si>
  <si>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</si>
  <si>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</si>
  <si>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</si>
  <si>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</si>
  <si>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</si>
  <si>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</si>
  <si>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</si>
  <si>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</si>
  <si>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</si>
  <si>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</si>
  <si>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</si>
  <si>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</si>
  <si>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</si>
  <si>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</si>
  <si>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</si>
  <si>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</si>
  <si>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</si>
  <si>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</si>
  <si>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</si>
  <si>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</si>
  <si>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</si>
  <si>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</si>
  <si>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</si>
  <si>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</si>
  <si>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</si>
  <si>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</si>
  <si>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</si>
  <si>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</si>
  <si>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</si>
  <si>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</si>
  <si>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</si>
  <si>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</si>
  <si>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</si>
  <si>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</si>
  <si>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</si>
  <si>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</si>
  <si>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</si>
  <si>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</si>
  <si>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</si>
  <si>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</si>
  <si>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</si>
  <si>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</si>
  <si>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</si>
  <si>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</si>
  <si>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</si>
  <si>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</si>
  <si>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</si>
  <si>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</si>
  <si>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</si>
  <si>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</si>
  <si>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</si>
  <si>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</si>
  <si>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</si>
  <si>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</si>
  <si>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</si>
  <si>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</si>
  <si>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</si>
  <si>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</si>
  <si>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</si>
  <si>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</si>
  <si>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</si>
  <si>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</si>
  <si>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</si>
  <si>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</si>
  <si>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</si>
  <si>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</si>
  <si>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</si>
  <si>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</si>
  <si>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</si>
  <si>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</si>
  <si>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</si>
  <si>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</si>
  <si>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</si>
  <si>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</si>
  <si>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</si>
  <si>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</si>
  <si>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</si>
  <si>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</si>
  <si>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</si>
  <si>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</si>
  <si>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</si>
  <si>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</si>
  <si>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</si>
  <si>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</si>
  <si>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</si>
  <si>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</si>
  <si>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</si>
  <si>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</si>
  <si>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</si>
  <si>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</si>
  <si>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</si>
  <si>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</si>
  <si>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</si>
  <si>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</si>
  <si>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</si>
  <si>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</si>
  <si>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</si>
  <si>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</si>
  <si>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</si>
  <si>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</si>
  <si>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</si>
  <si>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</si>
  <si>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</si>
  <si>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</si>
  <si>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</si>
  <si>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</si>
  <si>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</si>
  <si>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</si>
  <si>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</si>
  <si>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</si>
  <si>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</si>
  <si>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</si>
  <si>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</si>
  <si>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</si>
  <si>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</si>
  <si>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</si>
  <si>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</si>
  <si>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</si>
  <si>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</si>
  <si>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</si>
  <si>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</si>
  <si>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</si>
  <si>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</si>
  <si>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</si>
  <si>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</si>
  <si>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</si>
  <si>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</si>
  <si>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</si>
  <si>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</si>
  <si>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</si>
  <si>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</si>
  <si>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</si>
  <si>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</si>
  <si>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</si>
  <si>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</si>
  <si>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</si>
  <si>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</si>
  <si>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</si>
  <si>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</si>
  <si>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</si>
  <si>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</si>
  <si>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</si>
  <si>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</si>
  <si>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</si>
  <si>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</si>
  <si>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</si>
  <si>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</si>
  <si>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</si>
  <si>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</si>
  <si>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</si>
  <si>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</si>
  <si>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</si>
  <si>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</si>
  <si>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</si>
  <si>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</si>
  <si>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</si>
  <si>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</si>
  <si>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</si>
  <si>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</si>
  <si>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</si>
  <si>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</si>
  <si>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</si>
  <si>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</si>
  <si>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</si>
  <si>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</si>
  <si>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</si>
  <si>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</si>
  <si>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</si>
  <si>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</si>
  <si>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</si>
  <si>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</si>
  <si>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</si>
  <si>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</si>
  <si>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</si>
  <si>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</si>
  <si>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</si>
  <si>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</si>
  <si>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</si>
  <si>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</si>
  <si>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</si>
  <si>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</si>
  <si>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</si>
  <si>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</si>
  <si>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</si>
  <si>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</si>
  <si>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</si>
  <si>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</si>
  <si>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</si>
  <si>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</si>
  <si>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</si>
  <si>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</si>
  <si>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</si>
  <si>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</si>
  <si>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</si>
  <si>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</si>
  <si>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</si>
  <si>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</si>
  <si>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</si>
  <si>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</si>
  <si>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</si>
  <si>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</si>
  <si>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</si>
  <si>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</si>
  <si>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</si>
  <si>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</si>
  <si>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</si>
  <si>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</si>
  <si>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</si>
  <si>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</si>
  <si>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</si>
  <si>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</si>
  <si>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</si>
  <si>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</si>
  <si>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</si>
  <si>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</si>
  <si>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</si>
  <si>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</si>
  <si>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</si>
  <si>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</si>
  <si>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</si>
  <si>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</si>
  <si>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</si>
  <si>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</si>
  <si>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</si>
  <si>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</si>
  <si>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</si>
  <si>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</si>
  <si>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</si>
  <si>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</si>
  <si>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</si>
  <si>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</si>
  <si>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</si>
  <si>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</si>
  <si>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</si>
  <si>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</si>
  <si>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</si>
  <si>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</si>
  <si>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</si>
  <si>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</si>
  <si>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</si>
  <si>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</si>
  <si>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</si>
  <si>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</si>
  <si>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</si>
  <si>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</si>
  <si>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</si>
  <si>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</si>
  <si>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</si>
  <si>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</si>
  <si>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</si>
  <si>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</si>
  <si>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</si>
  <si>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</si>
  <si>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</si>
  <si>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</si>
  <si>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</si>
  <si>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</si>
  <si>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</si>
  <si>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</si>
  <si>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</si>
  <si>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</si>
  <si>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</si>
  <si>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</si>
  <si>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</si>
  <si>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</si>
  <si>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</si>
  <si>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</si>
  <si>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</si>
  <si>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</si>
  <si>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</si>
  <si>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</si>
  <si>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</si>
  <si>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</si>
  <si>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</si>
  <si>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</si>
  <si>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</si>
  <si>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</si>
  <si>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</si>
  <si>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</si>
  <si>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</si>
  <si>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</si>
  <si>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</si>
  <si>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</si>
  <si>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</si>
  <si>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</si>
  <si>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</si>
  <si>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</si>
  <si>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</si>
  <si>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</si>
  <si>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</si>
  <si>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</si>
  <si>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</si>
  <si>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</si>
  <si>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</si>
  <si>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</si>
  <si>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</si>
  <si>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</si>
  <si>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</si>
  <si>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</si>
  <si>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</si>
  <si>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</si>
  <si>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</si>
  <si>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</si>
  <si>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</si>
  <si>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</si>
  <si>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</si>
  <si>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</si>
  <si>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</si>
  <si>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</si>
  <si>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</si>
  <si>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</si>
  <si>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</si>
  <si>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</si>
  <si>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</si>
  <si>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</si>
  <si>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</si>
  <si>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</si>
  <si>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</si>
  <si>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</si>
  <si>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</si>
  <si>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</si>
  <si>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</si>
  <si>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</si>
  <si>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</si>
  <si>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</si>
  <si>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</si>
  <si>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</si>
  <si>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</si>
  <si>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</si>
  <si>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</si>
  <si>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</si>
  <si>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</si>
  <si>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</si>
  <si>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</si>
  <si>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</si>
  <si>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</si>
  <si>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</si>
  <si>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</si>
  <si>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</si>
  <si>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</si>
  <si>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</si>
  <si>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</si>
  <si>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</si>
  <si>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</si>
  <si>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</si>
  <si>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</si>
  <si>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</si>
  <si>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</si>
  <si>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</si>
  <si>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</si>
  <si>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</si>
  <si>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</si>
  <si>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</si>
  <si>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</si>
  <si>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</si>
  <si>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</si>
  <si>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</si>
  <si>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</si>
  <si>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</si>
  <si>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</si>
  <si>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</si>
  <si>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</si>
  <si>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</si>
  <si>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</si>
  <si>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</si>
  <si>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</si>
  <si>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</si>
  <si>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</si>
  <si>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</si>
  <si>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</si>
  <si>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</si>
  <si>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</si>
  <si>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</si>
  <si>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</si>
  <si>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</si>
  <si>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</si>
  <si>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</si>
  <si>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</si>
  <si>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</si>
  <si>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</si>
  <si>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</si>
  <si>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</si>
  <si>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</si>
  <si>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</si>
  <si>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</si>
  <si>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</si>
  <si>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</si>
  <si>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</si>
  <si>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</si>
  <si>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</si>
  <si>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</si>
  <si>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</si>
  <si>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</si>
  <si>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</si>
  <si>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</si>
  <si>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</si>
  <si>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</si>
  <si>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</si>
  <si>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</si>
  <si>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</si>
  <si>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</si>
  <si>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</si>
  <si>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</si>
  <si>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</si>
  <si>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</si>
  <si>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</si>
  <si>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</si>
  <si>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</si>
  <si>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</si>
  <si>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</si>
  <si>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</si>
  <si>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</si>
  <si>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</si>
  <si>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</si>
  <si>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</si>
  <si>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</si>
  <si>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</si>
  <si>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</si>
  <si>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</si>
  <si>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</si>
  <si>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</si>
  <si>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</si>
  <si>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</si>
  <si>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</si>
  <si>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</si>
  <si>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</si>
  <si>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</si>
  <si>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</si>
  <si>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</si>
  <si>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</si>
  <si>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</si>
  <si>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</si>
  <si>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</si>
  <si>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</si>
  <si>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</si>
  <si>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</si>
  <si>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</si>
  <si>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</si>
  <si>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</si>
  <si>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</si>
  <si>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</si>
  <si>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</si>
  <si>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</si>
  <si>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</si>
  <si>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</si>
  <si>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</si>
  <si>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</si>
  <si>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</si>
  <si>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</si>
  <si>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</si>
  <si>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</si>
  <si>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</si>
  <si>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</si>
  <si>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</si>
  <si>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</si>
  <si>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</si>
  <si>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</si>
  <si>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</si>
  <si>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</si>
  <si>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</si>
  <si>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</si>
  <si>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</si>
  <si>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</si>
  <si>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</si>
  <si>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</si>
  <si>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</si>
  <si>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</si>
  <si>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</si>
  <si>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</si>
  <si>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</si>
  <si>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</si>
  <si>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</si>
  <si>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</si>
  <si>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</si>
  <si>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</si>
  <si>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</si>
  <si>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</si>
  <si>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</si>
  <si>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</si>
  <si>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</si>
  <si>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</si>
  <si>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</si>
  <si>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</si>
  <si>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</si>
  <si>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</si>
  <si>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</si>
  <si>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</si>
  <si>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</si>
  <si>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</si>
  <si>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</si>
  <si>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</si>
  <si>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</si>
  <si>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</si>
  <si>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</si>
  <si>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</si>
  <si>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</si>
  <si>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</si>
  <si>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</si>
  <si>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</si>
  <si>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</si>
  <si>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</si>
  <si>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</si>
  <si>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</si>
  <si>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</si>
  <si>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</si>
  <si>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</si>
  <si>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</si>
  <si>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</si>
  <si>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</si>
  <si>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</si>
  <si>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</si>
  <si>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</si>
  <si>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</si>
  <si>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</si>
  <si>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</si>
  <si>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</si>
  <si>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</si>
  <si>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</si>
  <si>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</si>
  <si>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</si>
  <si>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</si>
  <si>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</si>
  <si>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</si>
  <si>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</si>
  <si>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</si>
  <si>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</si>
  <si>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</si>
  <si>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</si>
  <si>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</si>
  <si>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</si>
  <si>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</si>
  <si>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</si>
  <si>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</si>
  <si>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</si>
  <si>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</si>
  <si>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</si>
  <si>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</si>
  <si>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</si>
  <si>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</si>
  <si>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</si>
  <si>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</si>
  <si>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</si>
  <si>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</si>
  <si>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</si>
  <si>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</si>
  <si>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</si>
  <si>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</si>
  <si>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</si>
  <si>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</si>
  <si>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</si>
  <si>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</si>
  <si>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</si>
  <si>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</si>
  <si>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</si>
  <si>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</si>
  <si>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</si>
  <si>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</si>
  <si>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</si>
  <si>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</si>
  <si>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</si>
  <si>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</si>
  <si>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</si>
  <si>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</si>
  <si>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</si>
  <si>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</si>
  <si>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</si>
  <si>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</si>
  <si>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</si>
  <si>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</si>
  <si>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</si>
  <si>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</si>
  <si>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</si>
  <si>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</si>
  <si>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</si>
  <si>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</si>
  <si>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</si>
  <si>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</si>
  <si>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</si>
  <si>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</si>
  <si>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</si>
  <si>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</si>
  <si>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</si>
  <si>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</si>
  <si>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</si>
  <si>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</si>
  <si>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</si>
  <si>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</si>
  <si>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</si>
  <si>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</si>
  <si>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</si>
  <si>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</si>
  <si>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</si>
  <si>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</si>
  <si>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</si>
  <si>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</si>
  <si>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</si>
  <si>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</si>
  <si>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</si>
  <si>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</si>
  <si>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</si>
  <si>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</si>
  <si>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</si>
  <si>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</si>
  <si>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</si>
  <si>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</si>
  <si>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</si>
  <si>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</si>
  <si>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</si>
  <si>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</si>
  <si>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</si>
  <si>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</si>
  <si>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</si>
  <si>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</si>
  <si>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</si>
  <si>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</si>
  <si>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</si>
  <si>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</si>
  <si>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</si>
  <si>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</si>
  <si>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</si>
  <si>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</si>
  <si>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</si>
  <si>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</si>
  <si>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</si>
  <si>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</si>
  <si>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</si>
  <si>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</si>
  <si>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</si>
  <si>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</si>
  <si>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</si>
  <si>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</si>
  <si>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</si>
  <si>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</si>
  <si>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</si>
  <si>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</si>
  <si>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</si>
  <si>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</si>
  <si>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</si>
  <si>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</si>
  <si>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</si>
  <si>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</si>
  <si>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</si>
  <si>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</si>
  <si>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</si>
  <si>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</si>
  <si>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</si>
  <si>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</si>
  <si>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</si>
  <si>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</si>
  <si>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</si>
  <si>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</si>
  <si>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</si>
  <si>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</si>
  <si>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</si>
  <si>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</si>
  <si>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</si>
  <si>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</si>
  <si>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</si>
  <si>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</si>
  <si>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</si>
  <si>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</si>
  <si>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</si>
  <si>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</si>
  <si>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</si>
  <si>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</si>
  <si>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</si>
  <si>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</si>
  <si>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</si>
  <si>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</si>
  <si>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</si>
  <si>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</si>
  <si>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</si>
  <si>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</si>
  <si>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</si>
  <si>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</si>
  <si>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</si>
  <si>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</si>
  <si>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</si>
  <si>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</si>
  <si>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</si>
  <si>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</si>
  <si>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</si>
  <si>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</si>
  <si>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</si>
  <si>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</si>
  <si>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</si>
  <si>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</si>
  <si>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</si>
  <si>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</si>
  <si>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</si>
  <si>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</si>
  <si>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</si>
  <si>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</si>
  <si>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</si>
  <si>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</si>
  <si>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</si>
  <si>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</si>
  <si>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</si>
  <si>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</si>
  <si>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</si>
  <si>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</si>
  <si>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</si>
  <si>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</si>
  <si>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</si>
  <si>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</si>
  <si>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</si>
  <si>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</si>
  <si>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</si>
  <si>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</si>
  <si>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</si>
  <si>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</si>
  <si>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</si>
  <si>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</si>
  <si>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</si>
  <si>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</si>
  <si>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</si>
  <si>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</si>
  <si>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</si>
  <si>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</si>
  <si>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</si>
  <si>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</si>
  <si>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</si>
  <si>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</si>
  <si>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</si>
  <si>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</si>
  <si>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</si>
  <si>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</si>
  <si>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</si>
  <si>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</si>
  <si>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</si>
  <si>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</si>
  <si>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</si>
  <si>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</si>
  <si>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</si>
  <si>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</si>
  <si>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</si>
  <si>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</si>
  <si>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</si>
  <si>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</si>
  <si>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</si>
  <si>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</si>
  <si>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</si>
  <si>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</si>
  <si>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</si>
  <si>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</si>
  <si>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</si>
  <si>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</si>
  <si>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</si>
  <si>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</si>
  <si>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</si>
  <si>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</si>
  <si>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</si>
  <si>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</si>
  <si>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</si>
  <si>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</si>
  <si>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</si>
  <si>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</si>
  <si>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</si>
  <si>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</si>
  <si>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</si>
  <si>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</si>
  <si>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</si>
  <si>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</si>
  <si>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</si>
  <si>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</si>
  <si>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</si>
  <si>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</si>
  <si>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</si>
  <si>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</si>
  <si>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</si>
  <si>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</si>
  <si>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</si>
  <si>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</si>
  <si>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</si>
  <si>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</si>
  <si>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</si>
  <si>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</si>
  <si>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</si>
  <si>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</si>
  <si>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</si>
  <si>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</si>
  <si>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</si>
  <si>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</si>
  <si>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</si>
  <si>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</si>
  <si>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</si>
  <si>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</si>
  <si>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</si>
  <si>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</si>
  <si>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</si>
  <si>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</si>
  <si>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</si>
  <si>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</si>
  <si>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</si>
  <si>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</si>
  <si>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</si>
  <si>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</si>
  <si>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</si>
  <si>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</si>
  <si>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</si>
  <si>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</si>
  <si>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</si>
  <si>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</si>
  <si>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</si>
  <si>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</si>
  <si>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</si>
  <si>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</si>
  <si>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</si>
  <si>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</si>
  <si>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</si>
  <si>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</si>
  <si>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</si>
  <si>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</si>
  <si>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</si>
  <si>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</si>
  <si>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</si>
  <si>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</si>
  <si>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</si>
  <si>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</si>
  <si>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</si>
  <si>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</si>
  <si>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</si>
  <si>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</si>
  <si>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</si>
  <si>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</si>
  <si>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</si>
  <si>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</si>
  <si>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</si>
  <si>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</si>
  <si>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</si>
  <si>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</si>
  <si>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</si>
  <si>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</si>
  <si>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</si>
  <si>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</si>
  <si>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</si>
  <si>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</si>
  <si>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</si>
  <si>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</si>
  <si>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</si>
  <si>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</si>
  <si>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</si>
  <si>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</si>
  <si>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</si>
  <si>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</si>
  <si>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</si>
  <si>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</si>
  <si>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</si>
  <si>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</si>
  <si>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</si>
  <si>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</si>
  <si>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</si>
  <si>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</si>
  <si>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</si>
  <si>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</si>
  <si>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</si>
  <si>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</si>
  <si>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</si>
  <si>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</si>
  <si>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</si>
  <si>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</si>
  <si>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</si>
  <si>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</si>
  <si>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</si>
  <si>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</si>
  <si>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</si>
  <si>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</si>
  <si>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</si>
  <si>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</si>
  <si>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</si>
  <si>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</si>
  <si>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</si>
  <si>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</si>
  <si>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</si>
  <si>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</si>
  <si>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</si>
  <si>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</si>
  <si>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</si>
  <si>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</si>
  <si>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</si>
  <si>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</si>
  <si>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</si>
  <si>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</si>
  <si>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</si>
  <si>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</si>
  <si>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</si>
  <si>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</si>
  <si>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</si>
  <si>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</si>
  <si>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</si>
  <si>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</si>
  <si>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</si>
  <si>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</si>
  <si>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</si>
  <si>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</si>
  <si>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</si>
  <si>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</si>
  <si>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</si>
  <si>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</si>
  <si>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</si>
  <si>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</si>
  <si>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</si>
  <si>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</si>
  <si>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</si>
  <si>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</si>
  <si>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</si>
  <si>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</si>
  <si>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</si>
  <si>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</si>
  <si>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</si>
  <si>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</si>
  <si>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</si>
  <si>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</si>
  <si>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</si>
  <si>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</si>
  <si>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</si>
  <si>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</si>
  <si>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</si>
  <si>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</si>
  <si>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</si>
  <si>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</si>
  <si>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</si>
  <si>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</si>
  <si>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</si>
  <si>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</si>
  <si>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</si>
  <si>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</si>
  <si>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</si>
  <si>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</si>
  <si>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</si>
  <si>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</si>
  <si>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</si>
  <si>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</si>
  <si>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</si>
  <si>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</si>
  <si>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</si>
  <si>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</si>
  <si>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</si>
  <si>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</si>
  <si>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</si>
  <si>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</si>
  <si>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</si>
  <si>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</si>
  <si>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</si>
  <si>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</si>
  <si>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</si>
  <si>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</si>
  <si>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</si>
  <si>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</si>
  <si>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</si>
  <si>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</si>
  <si>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</si>
  <si>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</si>
  <si>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</si>
  <si>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</si>
  <si>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</si>
  <si>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</si>
  <si>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</si>
  <si>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</si>
  <si>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</si>
  <si>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</si>
  <si>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</si>
  <si>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</si>
  <si>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</si>
  <si>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</si>
  <si>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</si>
  <si>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</si>
  <si>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</si>
  <si>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</si>
  <si>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</si>
  <si>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</si>
  <si>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</si>
  <si>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</si>
  <si>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</si>
  <si>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</si>
  <si>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</si>
  <si>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</si>
  <si>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</si>
  <si>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</si>
  <si>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</si>
  <si>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</si>
  <si>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</si>
  <si>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</si>
  <si>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</si>
  <si>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</si>
  <si>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</si>
  <si>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</si>
  <si>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</si>
  <si>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</si>
  <si>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</si>
  <si>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</si>
  <si>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</si>
  <si>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</si>
  <si>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</si>
  <si>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</si>
  <si>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</si>
  <si>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</si>
  <si>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</si>
  <si>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</si>
  <si>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</si>
  <si>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</si>
  <si>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</si>
  <si>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</si>
  <si>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</si>
  <si>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</si>
  <si>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</si>
  <si>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</si>
  <si>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</si>
  <si>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</si>
  <si>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</si>
  <si>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</si>
  <si>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</si>
  <si>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</si>
  <si>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</si>
  <si>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</si>
  <si>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</si>
  <si>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</si>
  <si>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</si>
  <si>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</si>
  <si>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</si>
  <si>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</si>
  <si>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</si>
  <si>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</si>
  <si>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</si>
  <si>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</si>
  <si>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</si>
  <si>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</si>
  <si>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</si>
  <si>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</si>
  <si>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</si>
  <si>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</si>
  <si>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</si>
  <si>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</si>
  <si>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</si>
  <si>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</si>
  <si>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</si>
  <si>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</si>
  <si>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</si>
  <si>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</si>
  <si>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</si>
  <si>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</si>
  <si>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</si>
  <si>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</si>
  <si>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</si>
  <si>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</si>
  <si>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</si>
  <si>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</si>
  <si>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</si>
  <si>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</si>
  <si>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</si>
  <si>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</si>
  <si>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</si>
  <si>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</si>
  <si>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</si>
  <si>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</si>
  <si>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</si>
  <si>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</si>
  <si>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</si>
  <si>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</si>
  <si>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</si>
  <si>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</si>
  <si>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</si>
  <si>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</si>
  <si>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</si>
  <si>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</si>
  <si>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</si>
  <si>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</si>
  <si>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</si>
  <si>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</si>
  <si>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</si>
  <si>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</si>
  <si>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</si>
  <si>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</si>
  <si>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</si>
  <si>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</si>
  <si>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</si>
  <si>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</si>
  <si>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</si>
  <si>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</si>
  <si>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</si>
  <si>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</si>
  <si>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</si>
  <si>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</si>
  <si>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</si>
  <si>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</si>
  <si>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</si>
  <si>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</si>
  <si>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</si>
  <si>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</si>
  <si>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</si>
  <si>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</si>
  <si>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</si>
  <si>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</si>
  <si>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</si>
  <si>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</si>
  <si>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</si>
  <si>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</si>
  <si>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</si>
  <si>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</si>
  <si>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</si>
  <si>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</si>
  <si>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</si>
  <si>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</si>
  <si>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</si>
  <si>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</si>
  <si>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</si>
  <si>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</si>
  <si>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</si>
  <si>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</si>
  <si>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</si>
  <si>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</si>
  <si>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</si>
  <si>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</si>
  <si>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</si>
  <si>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</si>
  <si>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</si>
  <si>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</si>
  <si>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</si>
  <si>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</si>
  <si>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</si>
  <si>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</si>
  <si>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</si>
  <si>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</si>
  <si>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</si>
  <si>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</si>
  <si>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</si>
  <si>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</si>
  <si>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</si>
  <si>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</si>
  <si>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</si>
  <si>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</si>
  <si>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</si>
  <si>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</si>
  <si>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</si>
  <si>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</si>
  <si>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</si>
  <si>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</si>
  <si>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</si>
  <si>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</si>
  <si>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</si>
  <si>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</si>
  <si>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</si>
  <si>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</si>
  <si>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</si>
  <si>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</si>
  <si>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</si>
  <si>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</si>
  <si>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</si>
  <si>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</si>
  <si>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</si>
  <si>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</si>
  <si>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</si>
  <si>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</si>
  <si>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</si>
  <si>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</si>
  <si>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</si>
  <si>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</si>
  <si>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</si>
  <si>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</si>
  <si>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</si>
  <si>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</si>
  <si>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</si>
  <si>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</si>
  <si>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</si>
  <si>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</si>
  <si>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</si>
  <si>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</si>
  <si>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</si>
  <si>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</si>
  <si>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</si>
  <si>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</si>
  <si>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</si>
  <si>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</si>
  <si>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</si>
  <si>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</si>
  <si>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</si>
  <si>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</si>
  <si>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</si>
  <si>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</si>
  <si>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</si>
  <si>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</si>
  <si>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</si>
  <si>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</si>
  <si>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</si>
  <si>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</si>
  <si>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</si>
  <si>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</si>
  <si>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</si>
  <si>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</si>
  <si>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</si>
  <si>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</si>
  <si>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</si>
  <si>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</si>
  <si>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</si>
  <si>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</si>
  <si>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</si>
  <si>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</si>
  <si>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</si>
  <si>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</si>
  <si>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</si>
  <si>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</si>
  <si>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</si>
  <si>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</si>
  <si>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</si>
  <si>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</si>
  <si>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</si>
  <si>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</si>
  <si>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</si>
  <si>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</si>
  <si>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</si>
  <si>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</si>
  <si>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</si>
  <si>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</si>
  <si>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</si>
  <si>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</si>
  <si>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</si>
  <si>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</si>
  <si>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</si>
  <si>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</si>
  <si>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</si>
  <si>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</si>
  <si>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</si>
  <si>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</si>
  <si>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</si>
  <si>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</si>
  <si>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</si>
  <si>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</si>
  <si>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</si>
  <si>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</si>
  <si>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</si>
  <si>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</si>
  <si>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</si>
  <si>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</si>
  <si>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</si>
  <si>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</si>
  <si>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</si>
  <si>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</si>
  <si>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</si>
  <si>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</si>
  <si>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</si>
  <si>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</si>
  <si>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</si>
  <si>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</si>
  <si>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</si>
  <si>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</si>
  <si>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</si>
  <si>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</si>
  <si>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</si>
  <si>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</si>
  <si>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</si>
  <si>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</si>
  <si>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</si>
  <si>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</si>
  <si>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</si>
  <si>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</si>
  <si>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</si>
  <si>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</si>
  <si>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</si>
  <si>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</si>
  <si>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</si>
  <si>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</si>
  <si>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</si>
  <si>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</si>
  <si>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</si>
  <si>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</si>
  <si>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</si>
  <si>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</si>
  <si>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</si>
  <si>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</si>
  <si>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</si>
  <si>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</si>
  <si>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</si>
  <si>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</si>
  <si>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</si>
  <si>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</si>
  <si>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</si>
  <si>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</si>
  <si>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</si>
  <si>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</si>
  <si>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</si>
  <si>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</si>
  <si>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</si>
  <si>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</si>
  <si>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</si>
  <si>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</si>
  <si>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</si>
  <si>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</si>
  <si>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</si>
  <si>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</si>
  <si>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</si>
  <si>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</si>
  <si>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</si>
  <si>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</si>
  <si>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</si>
  <si>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</si>
  <si>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</si>
  <si>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</si>
  <si>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</si>
  <si>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</si>
  <si>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</si>
  <si>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</si>
  <si>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</si>
  <si>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</si>
  <si>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</si>
  <si>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</si>
  <si>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</si>
  <si>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</si>
  <si>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</si>
  <si>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</si>
  <si>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</si>
  <si>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</si>
  <si>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</si>
  <si>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</si>
  <si>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</si>
  <si>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</si>
  <si>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</si>
  <si>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</si>
  <si>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</si>
  <si>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</si>
  <si>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</si>
  <si>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</si>
  <si>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</si>
  <si>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</si>
  <si>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</si>
  <si>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</si>
  <si>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</si>
  <si>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</si>
  <si>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</si>
  <si>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</si>
  <si>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</si>
  <si>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</si>
  <si>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</si>
  <si>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</si>
  <si>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</si>
  <si>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</si>
  <si>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</si>
  <si>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</si>
  <si>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</si>
  <si>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</si>
  <si>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</si>
  <si>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</si>
  <si>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</si>
  <si>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</si>
  <si>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</si>
  <si>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</si>
  <si>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</si>
  <si>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</si>
  <si>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</si>
  <si>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</si>
  <si>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</si>
  <si>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</si>
  <si>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</si>
  <si>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</si>
  <si>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</si>
  <si>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</si>
  <si>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</si>
  <si>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</si>
  <si>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</si>
  <si>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</si>
  <si>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</si>
  <si>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</si>
  <si>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</si>
  <si>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</si>
  <si>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</si>
  <si>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</si>
  <si>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</si>
  <si>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</si>
  <si>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</si>
  <si>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</si>
  <si>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</si>
  <si>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</si>
  <si>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</si>
  <si>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</si>
  <si>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</si>
  <si>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</si>
  <si>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</si>
  <si>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</si>
  <si>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</si>
  <si>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</si>
  <si>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</si>
  <si>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</si>
  <si>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</si>
  <si>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</si>
  <si>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</si>
  <si>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</si>
  <si>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</si>
  <si>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</si>
  <si>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</si>
  <si>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</si>
  <si>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</si>
  <si>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</si>
  <si>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</si>
  <si>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</si>
  <si>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</si>
  <si>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</si>
  <si>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</si>
  <si>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</si>
  <si>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</si>
  <si>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</si>
  <si>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</si>
  <si>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</si>
  <si>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</si>
  <si>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</si>
  <si>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</si>
  <si>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</si>
  <si>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</si>
  <si>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</si>
  <si>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</si>
  <si>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</si>
  <si>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</si>
  <si>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</si>
  <si>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</si>
  <si>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</si>
  <si>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</si>
  <si>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</si>
  <si>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</si>
  <si>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</si>
  <si>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</si>
  <si>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</si>
  <si>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</si>
  <si>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</si>
  <si>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</si>
  <si>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</si>
  <si>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</si>
  <si>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</si>
  <si>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</si>
  <si>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</si>
  <si>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</si>
  <si>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</si>
  <si>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</si>
  <si>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</si>
  <si>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</si>
  <si>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</si>
  <si>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</si>
  <si>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</si>
  <si>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</si>
  <si>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</si>
  <si>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</si>
  <si>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</si>
  <si>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</si>
  <si>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</si>
  <si>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</si>
  <si>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</si>
  <si>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</si>
  <si>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</si>
  <si>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</si>
  <si>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</si>
  <si>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</si>
  <si>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</si>
  <si>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</si>
  <si>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</si>
  <si>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</si>
  <si>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</si>
  <si>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</si>
  <si>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</si>
  <si>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</si>
  <si>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</si>
  <si>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</si>
  <si>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</si>
  <si>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</si>
  <si>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</si>
  <si>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</si>
  <si>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</si>
  <si>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</si>
  <si>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</si>
  <si>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</si>
  <si>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</si>
  <si>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</si>
  <si>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</si>
  <si>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</si>
  <si>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</si>
  <si>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</si>
  <si>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</si>
  <si>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</si>
  <si>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</si>
  <si>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</si>
  <si>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</si>
  <si>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</si>
  <si>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</si>
  <si>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</si>
  <si>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</si>
  <si>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</si>
  <si>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</si>
  <si>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</si>
  <si>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</si>
  <si>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</si>
  <si>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</si>
  <si>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</si>
  <si>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</si>
  <si>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</si>
  <si>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</si>
  <si>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</si>
  <si>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</si>
  <si>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</si>
  <si>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</si>
  <si>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</si>
  <si>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</si>
  <si>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</si>
  <si>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</si>
  <si>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</si>
  <si>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</si>
  <si>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</si>
  <si>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</si>
  <si>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</si>
  <si>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</si>
  <si>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</si>
  <si>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</si>
  <si>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</si>
  <si>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</si>
  <si>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</si>
  <si>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</si>
  <si>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</si>
  <si>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</si>
  <si>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</si>
  <si>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</si>
  <si>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</si>
  <si>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</si>
  <si>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</si>
  <si>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</si>
  <si>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</si>
  <si>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</si>
  <si>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</si>
  <si>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</si>
  <si>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</si>
  <si>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</si>
  <si>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</si>
  <si>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</si>
  <si>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</si>
  <si>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</si>
  <si>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</si>
  <si>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</si>
  <si>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</si>
  <si>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</si>
  <si>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</si>
  <si>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</si>
  <si>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</si>
  <si>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</si>
  <si>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</si>
  <si>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</si>
  <si>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</si>
  <si>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</si>
  <si>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</si>
  <si>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</si>
  <si>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</si>
  <si>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</si>
  <si>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</si>
  <si>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</si>
  <si>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</si>
  <si>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</si>
  <si>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</si>
  <si>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</si>
  <si>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</si>
  <si>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</si>
  <si>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</si>
  <si>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</si>
  <si>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</si>
  <si>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</si>
  <si>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</si>
  <si>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</si>
  <si>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</si>
  <si>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</si>
  <si>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</si>
  <si>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</si>
  <si>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</si>
  <si>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</si>
  <si>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</si>
  <si>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</si>
  <si>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</si>
  <si>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</si>
  <si>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</si>
  <si>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</si>
  <si>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</si>
  <si>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</si>
  <si>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</si>
  <si>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</si>
  <si>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</si>
  <si>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</si>
  <si>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</si>
  <si>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</si>
  <si>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</si>
  <si>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</si>
  <si>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</si>
  <si>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</si>
  <si>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</si>
  <si>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</si>
  <si>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</si>
  <si>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</si>
  <si>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</si>
  <si>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</si>
  <si>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</si>
  <si>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</si>
  <si>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</si>
  <si>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</si>
  <si>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</si>
  <si>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</si>
  <si>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</si>
  <si>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</si>
  <si>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</si>
  <si>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</si>
  <si>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</si>
  <si>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</si>
  <si>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</si>
  <si>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</si>
  <si>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</si>
  <si>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</si>
  <si>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</si>
  <si>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</si>
  <si>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</si>
  <si>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</si>
  <si>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</si>
  <si>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</si>
  <si>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</si>
  <si>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</si>
  <si>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</si>
  <si>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</si>
  <si>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</si>
  <si>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</si>
  <si>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</si>
  <si>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</si>
  <si>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</si>
  <si>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</si>
  <si>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</si>
  <si>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</si>
  <si>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</si>
  <si>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</si>
  <si>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</si>
  <si>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</si>
  <si>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</si>
  <si>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</si>
  <si>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</si>
  <si>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</si>
  <si>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</si>
  <si>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</si>
  <si>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</si>
  <si>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</si>
  <si>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</si>
  <si>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</si>
  <si>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</si>
  <si>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</si>
  <si>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</si>
  <si>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</si>
  <si>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</si>
  <si>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</si>
  <si>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</si>
  <si>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</si>
  <si>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</si>
  <si>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</si>
  <si>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</si>
  <si>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</si>
  <si>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</si>
  <si>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</si>
  <si>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</si>
  <si>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</si>
  <si>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</si>
  <si>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</si>
  <si>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</si>
  <si>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</si>
  <si>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</si>
  <si>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</si>
  <si>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</si>
  <si>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</si>
  <si>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</si>
  <si>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</si>
  <si>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</si>
  <si>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</si>
  <si>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</si>
  <si>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</si>
  <si>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</si>
  <si>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</si>
  <si>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</si>
  <si>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</si>
  <si>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</si>
  <si>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</si>
  <si>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</si>
  <si>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</si>
  <si>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</si>
  <si>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</si>
  <si>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</si>
  <si>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</si>
  <si>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</si>
  <si>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</si>
  <si>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</si>
  <si>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</si>
  <si>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</si>
  <si>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</si>
  <si>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</si>
  <si>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</si>
  <si>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</si>
  <si>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</si>
  <si>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</si>
  <si>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</si>
  <si>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</si>
  <si>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</si>
  <si>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</si>
  <si>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</si>
  <si>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</si>
  <si>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</si>
  <si>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</si>
  <si>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</si>
  <si>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</si>
  <si>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</si>
  <si>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</si>
  <si>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</si>
  <si>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</si>
  <si>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</si>
  <si>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</si>
  <si>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</si>
  <si>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</si>
  <si>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</si>
  <si>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</si>
  <si>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</si>
  <si>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</si>
  <si>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</si>
  <si>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</si>
  <si>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</si>
  <si>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</si>
  <si>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</si>
  <si>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</si>
  <si>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</si>
  <si>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</si>
  <si>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</si>
  <si>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</si>
  <si>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</si>
  <si>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</si>
  <si>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</si>
  <si>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</si>
  <si>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</si>
  <si>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</si>
  <si>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</si>
  <si>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</si>
  <si>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</si>
  <si>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</si>
  <si>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</si>
  <si>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</si>
  <si>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</si>
  <si>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</si>
  <si>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</si>
  <si>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</si>
  <si>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</si>
  <si>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</si>
  <si>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</si>
  <si>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</si>
  <si>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</si>
  <si>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</si>
  <si>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</si>
  <si>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</si>
  <si>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</si>
  <si>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</si>
  <si>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</si>
  <si>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</si>
  <si>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</si>
  <si>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</si>
  <si>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</si>
  <si>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</si>
  <si>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</si>
  <si>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</si>
  <si>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</si>
  <si>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</si>
  <si>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</si>
  <si>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</si>
  <si>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</si>
  <si>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</si>
  <si>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</si>
  <si>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</si>
  <si>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</si>
  <si>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</si>
  <si>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</si>
  <si>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</si>
  <si>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</si>
  <si>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</si>
  <si>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</si>
  <si>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</si>
  <si>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</si>
  <si>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</si>
  <si>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</si>
  <si>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</si>
  <si>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</si>
  <si>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</si>
  <si>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</si>
  <si>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</si>
  <si>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</si>
  <si>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</si>
  <si>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</si>
  <si>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</si>
  <si>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</si>
  <si>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</si>
  <si>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</si>
  <si>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</si>
  <si>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</si>
  <si>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</si>
  <si>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</si>
  <si>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</si>
  <si>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</si>
  <si>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</si>
  <si>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</si>
  <si>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</si>
  <si>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</si>
  <si>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</si>
  <si>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</si>
  <si>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</si>
  <si>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</si>
  <si>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</si>
  <si>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</si>
  <si>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</si>
  <si>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</si>
  <si>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</si>
  <si>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</si>
  <si>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</si>
  <si>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</si>
  <si>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</si>
  <si>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</si>
  <si>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</si>
  <si>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</si>
  <si>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</si>
  <si>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</si>
  <si>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</si>
  <si>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</si>
  <si>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</si>
  <si>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</si>
  <si>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</si>
  <si>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</si>
  <si>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</si>
  <si>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</si>
  <si>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</si>
  <si>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</si>
  <si>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</si>
  <si>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</si>
  <si>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</si>
  <si>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</si>
  <si>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</si>
  <si>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</si>
  <si>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</si>
  <si>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</si>
  <si>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</si>
  <si>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</si>
  <si>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</si>
  <si>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</si>
  <si>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</si>
  <si>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</si>
  <si>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</si>
  <si>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</si>
  <si>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</si>
  <si>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</si>
  <si>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</si>
  <si>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</si>
  <si>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</si>
  <si>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</si>
  <si>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</si>
  <si>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</si>
  <si>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</si>
  <si>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</si>
  <si>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</si>
  <si>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</si>
  <si>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</si>
  <si>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</si>
  <si>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</si>
  <si>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</si>
  <si>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</si>
  <si>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</si>
  <si>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</si>
  <si>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</si>
  <si>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</si>
  <si>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</si>
  <si>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</si>
  <si>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</si>
  <si>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</si>
  <si>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</si>
  <si>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</si>
  <si>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</si>
  <si>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</si>
  <si>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</si>
  <si>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</si>
  <si>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</si>
  <si>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</si>
  <si>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</si>
  <si>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</si>
  <si>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</si>
  <si>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</si>
  <si>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</si>
  <si>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</si>
  <si>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</si>
  <si>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</si>
  <si>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</si>
  <si>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</si>
  <si>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</si>
  <si>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</si>
  <si>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</si>
  <si>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</si>
  <si>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</si>
  <si>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</si>
  <si>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</si>
  <si>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</si>
  <si>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</si>
  <si>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</si>
  <si>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</si>
  <si>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</si>
  <si>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</si>
  <si>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</si>
  <si>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</si>
  <si>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</si>
  <si>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</si>
  <si>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</si>
  <si>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</si>
  <si>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</si>
  <si>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</si>
  <si>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</si>
  <si>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</si>
  <si>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</si>
  <si>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</si>
  <si>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</si>
  <si>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</si>
  <si>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</si>
  <si>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</si>
  <si>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</si>
  <si>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</si>
  <si>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</si>
  <si>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</si>
  <si>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</si>
  <si>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</si>
  <si>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</si>
  <si>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</si>
  <si>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</si>
  <si>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</si>
  <si>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</si>
  <si>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</si>
  <si>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</si>
  <si>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</si>
  <si>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</si>
  <si>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</si>
  <si>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</si>
  <si>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</si>
  <si>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</si>
  <si>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</si>
  <si>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</si>
  <si>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</si>
  <si>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</si>
  <si>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</si>
  <si>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</si>
  <si>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</si>
  <si>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</si>
  <si>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</si>
  <si>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</si>
  <si>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</si>
  <si>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</si>
  <si>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</si>
  <si>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</si>
  <si>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</si>
  <si>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</si>
  <si>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</si>
  <si>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</si>
  <si>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</si>
  <si>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</si>
  <si>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</si>
  <si>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</si>
  <si>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</si>
  <si>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</si>
  <si>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</si>
  <si>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</si>
  <si>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</si>
  <si>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</si>
  <si>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</si>
  <si>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</si>
  <si>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</si>
  <si>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</si>
  <si>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</si>
  <si>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</si>
  <si>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</si>
  <si>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</si>
  <si>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</si>
  <si>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</si>
  <si>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</si>
  <si>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</si>
  <si>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</si>
  <si>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</si>
  <si>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</si>
  <si>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</si>
  <si>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</si>
  <si>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</si>
  <si>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</si>
  <si>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</si>
  <si>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</si>
  <si>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</si>
  <si>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</si>
  <si>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</si>
  <si>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</si>
  <si>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</si>
  <si>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</si>
  <si>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</si>
  <si>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</si>
  <si>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</si>
  <si>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</si>
  <si>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</si>
  <si>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</si>
  <si>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</si>
  <si>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</si>
  <si>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</si>
  <si>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</si>
  <si>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</si>
  <si>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</si>
  <si>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</si>
  <si>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</si>
  <si>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</si>
  <si>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</si>
  <si>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</si>
  <si>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</si>
  <si>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</si>
  <si>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</si>
  <si>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</si>
  <si>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</si>
  <si>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</si>
  <si>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</si>
  <si>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</si>
  <si>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</si>
  <si>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</si>
  <si>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</si>
  <si>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</si>
  <si>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</si>
  <si>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</si>
  <si>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</si>
  <si>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</si>
  <si>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</si>
  <si>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</si>
  <si>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</si>
  <si>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</si>
  <si>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</si>
  <si>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</si>
  <si>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</si>
  <si>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</si>
  <si>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</si>
  <si>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</si>
  <si>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</si>
  <si>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</si>
  <si>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</si>
  <si>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</si>
  <si>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</si>
  <si>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</si>
  <si>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</si>
  <si>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</si>
  <si>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</si>
  <si>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</si>
  <si>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</si>
  <si>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</si>
  <si>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</si>
  <si>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</si>
  <si>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</si>
  <si>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</si>
  <si>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</si>
  <si>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</si>
  <si>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</si>
  <si>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</si>
  <si>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</si>
  <si>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</si>
  <si>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</si>
  <si>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</si>
  <si>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</si>
  <si>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</si>
  <si>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</si>
  <si>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</si>
  <si>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</si>
  <si>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</si>
  <si>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</si>
  <si>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</si>
  <si>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</si>
  <si>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</si>
  <si>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</si>
  <si>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</si>
  <si>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</si>
  <si>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</si>
  <si>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</si>
  <si>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</si>
  <si>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</si>
  <si>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</si>
  <si>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</si>
  <si>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</si>
  <si>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</si>
  <si>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</si>
  <si>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</si>
  <si>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</si>
  <si>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</si>
  <si>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</si>
  <si>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</si>
  <si>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</si>
  <si>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</si>
  <si>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</si>
  <si>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</si>
  <si>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</si>
  <si>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</si>
  <si>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</si>
  <si>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</si>
  <si>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</si>
  <si>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</si>
  <si>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</si>
  <si>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</si>
  <si>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</si>
  <si>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</si>
  <si>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</si>
  <si>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</si>
  <si>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</si>
  <si>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</si>
  <si>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</si>
  <si>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</si>
  <si>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</si>
  <si>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</si>
  <si>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</si>
  <si>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</si>
  <si>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</si>
  <si>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</si>
  <si>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</si>
  <si>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</si>
  <si>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</si>
  <si>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</si>
  <si>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</si>
  <si>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</si>
  <si>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</si>
  <si>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</si>
  <si>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</si>
  <si>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</si>
  <si>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</si>
  <si>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</si>
  <si>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</si>
  <si>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</si>
  <si>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</si>
  <si>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</si>
  <si>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</si>
  <si>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</si>
  <si>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</si>
  <si>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</si>
  <si>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</si>
  <si>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</si>
  <si>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</si>
  <si>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</si>
  <si>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</si>
  <si>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</si>
  <si>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</si>
  <si>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</si>
  <si>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</si>
  <si>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</si>
  <si>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</si>
  <si>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</si>
  <si>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</si>
  <si>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</si>
  <si>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</si>
  <si>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</si>
  <si>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</si>
  <si>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</si>
  <si>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</si>
  <si>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</si>
  <si>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</si>
  <si>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</si>
  <si>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</si>
  <si>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</si>
  <si>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</si>
  <si>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</si>
  <si>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</si>
  <si>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</si>
  <si>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</si>
  <si>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</si>
  <si>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</si>
  <si>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</si>
  <si>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</si>
  <si>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</si>
  <si>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</si>
  <si>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</si>
  <si>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</si>
  <si>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</si>
  <si>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</si>
  <si>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</si>
  <si>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</si>
  <si>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</si>
  <si>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</si>
  <si>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</si>
  <si>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</si>
  <si>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</si>
  <si>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</si>
  <si>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</si>
  <si>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</si>
  <si>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</si>
  <si>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</si>
  <si>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</si>
  <si>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</si>
  <si>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</si>
  <si>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</si>
  <si>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</si>
  <si>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</si>
  <si>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</si>
  <si>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</si>
  <si>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</si>
  <si>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</si>
  <si>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</si>
  <si>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</si>
  <si>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</si>
  <si>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</si>
  <si>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</si>
  <si>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</si>
  <si>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</si>
  <si>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</si>
  <si>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</si>
  <si>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</si>
  <si>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</si>
  <si>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</si>
  <si>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</si>
  <si>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</si>
  <si>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</si>
  <si>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</si>
  <si>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</si>
  <si>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</si>
  <si>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</si>
  <si>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</si>
  <si>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</si>
  <si>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</si>
  <si>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</si>
  <si>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</si>
  <si>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</si>
  <si>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</si>
  <si>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</si>
  <si>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</si>
  <si>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</si>
  <si>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</si>
  <si>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</si>
  <si>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</si>
  <si>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</si>
  <si>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</si>
  <si>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</si>
  <si>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</si>
  <si>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</si>
  <si>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</si>
  <si>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</si>
  <si>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</si>
  <si>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</si>
  <si>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</si>
  <si>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</si>
  <si>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</si>
  <si>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</si>
  <si>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</si>
  <si>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</si>
  <si>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</si>
  <si>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</si>
  <si>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</si>
  <si>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</si>
  <si>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</si>
  <si>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</si>
  <si>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</si>
  <si>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</si>
  <si>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</si>
  <si>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</si>
  <si>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</si>
  <si>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</si>
  <si>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</si>
  <si>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</si>
  <si>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</si>
  <si>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</si>
  <si>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</si>
  <si>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</si>
  <si>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</si>
  <si>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</si>
  <si>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</si>
  <si>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</si>
  <si>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</si>
  <si>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</si>
  <si>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</si>
  <si>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</si>
  <si>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</si>
  <si>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</si>
  <si>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</si>
  <si>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</si>
  <si>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</si>
  <si>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</si>
  <si>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</si>
  <si>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</si>
  <si>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</si>
  <si>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</si>
  <si>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</si>
  <si>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</si>
  <si>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</si>
  <si>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</si>
  <si>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</si>
  <si>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</si>
  <si>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</si>
  <si>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</si>
  <si>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</si>
  <si>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</si>
  <si>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</si>
  <si>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</si>
  <si>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</si>
  <si>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</si>
  <si>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</si>
  <si>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</si>
  <si>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</si>
  <si>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</si>
  <si>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</si>
  <si>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</si>
  <si>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</si>
  <si>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</si>
  <si>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</si>
  <si>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</si>
  <si>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</si>
  <si>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</si>
  <si>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</si>
  <si>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</si>
  <si>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</si>
  <si>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</si>
  <si>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</si>
  <si>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</si>
  <si>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</si>
  <si>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</si>
  <si>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</si>
  <si>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</si>
  <si>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</si>
  <si>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</si>
  <si>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</si>
  <si>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</si>
  <si>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</si>
  <si>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</si>
  <si>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</si>
  <si>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</si>
  <si>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</si>
  <si>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</si>
  <si>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</si>
  <si>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</si>
  <si>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</si>
  <si>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</si>
  <si>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</si>
  <si>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</si>
  <si>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</si>
  <si>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</si>
  <si>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</si>
  <si>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</si>
  <si>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</si>
  <si>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</si>
  <si>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</si>
  <si>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</si>
  <si>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</si>
  <si>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</si>
  <si>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</si>
  <si>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</si>
  <si>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</si>
  <si>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</si>
  <si>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</si>
  <si>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</si>
  <si>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</si>
  <si>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</si>
  <si>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</si>
  <si>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</si>
  <si>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</si>
  <si>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</si>
  <si>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</si>
  <si>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</si>
  <si>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</si>
  <si>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</si>
  <si>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</si>
  <si>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</si>
  <si>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</si>
  <si>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</si>
  <si>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</si>
  <si>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</si>
  <si>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</si>
  <si>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</si>
  <si>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</si>
  <si>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</si>
  <si>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</si>
  <si>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</si>
  <si>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</si>
  <si>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</si>
  <si>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</si>
  <si>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</si>
  <si>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</si>
  <si>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</si>
  <si>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</si>
  <si>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</si>
  <si>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</si>
  <si>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</si>
  <si>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</si>
  <si>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</si>
  <si>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</si>
  <si>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</si>
  <si>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</si>
  <si>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</si>
  <si>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</si>
  <si>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</si>
  <si>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</si>
  <si>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</si>
  <si>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</si>
  <si>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</si>
  <si>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</si>
  <si>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</si>
  <si>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</si>
  <si>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</si>
  <si>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</si>
  <si>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</si>
  <si>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</si>
  <si>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</si>
  <si>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</si>
  <si>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</si>
  <si>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</si>
  <si>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</si>
  <si>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</si>
  <si>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</si>
  <si>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</si>
  <si>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</si>
  <si>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</si>
  <si>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</si>
  <si>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</si>
  <si>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</si>
  <si>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</si>
  <si>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</si>
  <si>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</si>
  <si>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</si>
  <si>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</si>
  <si>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</si>
  <si>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</si>
  <si>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</si>
  <si>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</si>
  <si>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</si>
  <si>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</si>
  <si>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</si>
  <si>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</si>
  <si>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</si>
  <si>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</si>
  <si>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</si>
  <si>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</si>
  <si>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</si>
  <si>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</si>
  <si>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</si>
  <si>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</si>
  <si>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</si>
  <si>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</si>
  <si>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</si>
  <si>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</si>
  <si>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</si>
  <si>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</si>
  <si>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</si>
  <si>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</si>
  <si>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</si>
  <si>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</si>
  <si>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</si>
  <si>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</si>
  <si>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</si>
  <si>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</si>
  <si>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</si>
  <si>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</si>
  <si>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</si>
  <si>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</si>
  <si>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</si>
  <si>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</si>
  <si>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</si>
  <si>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</si>
  <si>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</si>
  <si>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</si>
  <si>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</si>
  <si>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</si>
  <si>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</si>
  <si>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</si>
  <si>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</si>
  <si>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</si>
  <si>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</si>
  <si>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</si>
  <si>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</si>
  <si>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</si>
  <si>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</si>
  <si>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</si>
  <si>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</si>
  <si>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</si>
  <si>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</si>
  <si>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</si>
  <si>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</si>
  <si>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</si>
  <si>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</si>
  <si>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</si>
  <si>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</si>
  <si>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</si>
  <si>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</si>
  <si>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</si>
  <si>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</si>
  <si>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</si>
  <si>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</si>
  <si>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</si>
  <si>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</si>
  <si>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</si>
  <si>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</si>
  <si>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</si>
  <si>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</si>
  <si>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</si>
  <si>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</si>
  <si>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</si>
  <si>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</si>
  <si>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</si>
  <si>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</si>
  <si>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</si>
  <si>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</si>
  <si>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</si>
  <si>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</si>
  <si>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</si>
  <si>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</si>
  <si>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</si>
  <si>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</si>
  <si>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</si>
  <si>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</si>
  <si>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</si>
  <si>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</si>
  <si>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</si>
  <si>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</si>
  <si>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</si>
  <si>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</si>
  <si>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</si>
  <si>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</si>
  <si>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</si>
  <si>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</si>
  <si>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</si>
  <si>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</si>
  <si>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</si>
  <si>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</si>
  <si>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</si>
  <si>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</si>
  <si>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</si>
  <si>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</si>
  <si>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</si>
  <si>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</si>
  <si>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</si>
  <si>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</si>
  <si>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</si>
  <si>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</si>
  <si>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</si>
  <si>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</si>
  <si>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</si>
  <si>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</si>
  <si>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</si>
  <si>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</si>
  <si>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</si>
  <si>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</si>
  <si>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</si>
  <si>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</si>
  <si>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</si>
  <si>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</si>
  <si>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</si>
  <si>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</si>
  <si>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</si>
  <si>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</si>
  <si>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</si>
  <si>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</si>
  <si>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</si>
  <si>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</si>
  <si>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</si>
  <si>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</si>
  <si>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</si>
  <si>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</si>
  <si>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</si>
  <si>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</si>
  <si>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</si>
  <si>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</si>
  <si>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</si>
  <si>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</si>
  <si>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</si>
  <si>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</si>
  <si>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</si>
  <si>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</si>
  <si>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</si>
  <si>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</si>
  <si>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</si>
  <si>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</si>
  <si>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</si>
  <si>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</si>
  <si>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</si>
  <si>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</si>
  <si>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</si>
  <si>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</si>
  <si>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</si>
  <si>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</si>
  <si>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</si>
  <si>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</si>
  <si>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</si>
  <si>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</si>
  <si>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</si>
  <si>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</si>
  <si>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</si>
  <si>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</si>
  <si>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</si>
  <si>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</si>
  <si>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</si>
  <si>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</si>
  <si>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</si>
  <si>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</si>
  <si>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</si>
  <si>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</si>
  <si>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</si>
  <si>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</si>
  <si>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</si>
  <si>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</si>
  <si>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</si>
  <si>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</si>
  <si>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</si>
  <si>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</si>
  <si>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</si>
  <si>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</si>
  <si>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</si>
  <si>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</si>
  <si>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</si>
  <si>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</si>
  <si>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</si>
  <si>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</si>
  <si>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</si>
  <si>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</si>
  <si>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</si>
  <si>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</si>
  <si>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</si>
  <si>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</si>
  <si>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</si>
  <si>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</si>
  <si>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</si>
  <si>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</si>
  <si>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</si>
  <si>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</si>
  <si>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</si>
  <si>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</si>
  <si>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</si>
  <si>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</si>
  <si>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</si>
  <si>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</si>
  <si>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</si>
  <si>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</si>
  <si>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</si>
  <si>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</si>
  <si>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</si>
  <si>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</si>
  <si>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</si>
  <si>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</si>
  <si>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</si>
  <si>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</si>
  <si>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</si>
  <si>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</si>
  <si>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</si>
  <si>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</si>
  <si>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</si>
  <si>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</si>
  <si>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</si>
  <si>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</si>
  <si>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</si>
  <si>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</si>
  <si>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</si>
  <si>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</si>
  <si>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</si>
  <si>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</si>
  <si>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</si>
  <si>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</si>
  <si>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</si>
  <si>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</si>
  <si>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</si>
  <si>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</si>
  <si>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</si>
  <si>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</si>
  <si>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</si>
  <si>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</si>
  <si>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</si>
  <si>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</si>
  <si>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</si>
  <si>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</si>
  <si>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</si>
  <si>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</si>
  <si>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</si>
  <si>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</si>
  <si>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</si>
  <si>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</si>
  <si>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</si>
  <si>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</si>
  <si>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</si>
  <si>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</si>
  <si>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</si>
  <si>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</si>
  <si>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</si>
  <si>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</si>
  <si>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</si>
  <si>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</si>
  <si>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</si>
  <si>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</si>
  <si>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</si>
  <si>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</si>
  <si>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</si>
  <si>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</si>
  <si>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</si>
  <si>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</si>
  <si>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</si>
  <si>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</si>
  <si>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</si>
  <si>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</si>
  <si>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</si>
  <si>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</si>
  <si>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</si>
  <si>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</si>
  <si>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</si>
  <si>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</si>
  <si>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</si>
  <si>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</si>
  <si>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</si>
  <si>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</si>
  <si>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</si>
  <si>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</si>
  <si>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</si>
  <si>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</si>
  <si>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</si>
  <si>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</si>
  <si>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</si>
  <si>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</si>
  <si>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</si>
  <si>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</si>
  <si>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</si>
  <si>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</si>
  <si>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</si>
  <si>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</si>
  <si>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</si>
  <si>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</si>
  <si>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</si>
  <si>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</si>
  <si>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</si>
  <si>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</si>
  <si>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</si>
  <si>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</si>
  <si>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</si>
  <si>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</si>
  <si>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</si>
  <si>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</si>
  <si>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</si>
  <si>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</si>
  <si>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</si>
  <si>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</si>
  <si>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</si>
  <si>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</si>
  <si>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</si>
  <si>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</si>
  <si>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</si>
  <si>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</si>
  <si>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</si>
  <si>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</si>
  <si>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</si>
  <si>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</si>
  <si>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</si>
  <si>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</si>
  <si>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</si>
  <si>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</si>
  <si>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</si>
  <si>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</si>
  <si>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</si>
  <si>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</si>
  <si>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</si>
  <si>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</si>
  <si>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</si>
  <si>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</si>
  <si>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</si>
  <si>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</si>
  <si>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</si>
  <si>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</si>
  <si>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</si>
  <si>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</si>
  <si>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</si>
  <si>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</si>
  <si>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</si>
  <si>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</si>
  <si>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</si>
  <si>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</si>
  <si>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</si>
  <si>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</si>
  <si>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</si>
  <si>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</si>
  <si>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</si>
  <si>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</si>
  <si>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</si>
  <si>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</si>
  <si>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</si>
  <si>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</si>
  <si>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</si>
  <si>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</si>
  <si>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</si>
  <si>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</si>
  <si>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</si>
  <si>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</si>
  <si>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</si>
  <si>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</si>
  <si>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</si>
  <si>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</si>
  <si>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</si>
  <si>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</si>
  <si>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</si>
  <si>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</si>
  <si>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</si>
  <si>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</si>
  <si>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</si>
  <si>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</si>
  <si>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</si>
  <si>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</si>
  <si>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</si>
  <si>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</si>
  <si>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</si>
  <si>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</si>
  <si>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</si>
  <si>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</si>
  <si>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</si>
  <si>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</si>
  <si>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</si>
  <si>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</si>
  <si>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</si>
  <si>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</si>
  <si>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</si>
  <si>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</si>
  <si>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</si>
  <si>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</si>
  <si>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</si>
  <si>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</si>
  <si>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</si>
  <si>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</si>
  <si>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</si>
  <si>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</si>
  <si>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</si>
  <si>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</si>
  <si>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</si>
  <si>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</si>
  <si>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</si>
  <si>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</si>
  <si>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</si>
  <si>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</si>
  <si>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</si>
  <si>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</si>
  <si>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</si>
  <si>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</si>
  <si>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</si>
  <si>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</si>
  <si>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</si>
  <si>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</si>
  <si>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</si>
  <si>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</si>
  <si>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</si>
  <si>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</si>
  <si>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</si>
  <si>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</si>
  <si>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</si>
  <si>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</si>
  <si>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</si>
  <si>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</si>
  <si>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</si>
  <si>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</si>
  <si>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</si>
  <si>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</si>
  <si>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</si>
  <si>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</si>
  <si>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</si>
  <si>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</si>
  <si>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</si>
  <si>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</si>
  <si>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</si>
  <si>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</si>
  <si>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</si>
  <si>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</si>
  <si>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</si>
  <si>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</si>
  <si>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</si>
  <si>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</si>
  <si>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</si>
  <si>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</si>
  <si>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</si>
  <si>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</si>
  <si>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</si>
  <si>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</si>
  <si>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</si>
  <si>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</si>
  <si>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</si>
  <si>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</si>
  <si>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</si>
  <si>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</si>
  <si>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</si>
  <si>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</si>
  <si>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</si>
  <si>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</si>
  <si>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</si>
  <si>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</si>
  <si>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</si>
  <si>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</si>
  <si>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</si>
  <si>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</si>
  <si>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</si>
  <si>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</si>
  <si>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</si>
  <si>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</si>
  <si>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</si>
  <si>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</si>
  <si>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</si>
  <si>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</si>
  <si>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</si>
  <si>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</si>
  <si>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</si>
  <si>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</si>
  <si>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</si>
  <si>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</si>
  <si>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</si>
  <si>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</si>
  <si>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</si>
  <si>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</si>
  <si>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</si>
  <si>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</si>
  <si>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</si>
  <si>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</si>
  <si>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</si>
  <si>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</si>
  <si>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</si>
  <si>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</si>
  <si>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</si>
  <si>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</si>
  <si>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</si>
  <si>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</si>
  <si>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</si>
  <si>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</si>
  <si>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</si>
  <si>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</si>
  <si>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</si>
  <si>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</si>
  <si>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</si>
  <si>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</si>
  <si>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</si>
  <si>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</si>
  <si>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</si>
  <si>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</si>
  <si>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</si>
  <si>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</si>
  <si>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</si>
  <si>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</si>
  <si>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</si>
  <si>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</si>
  <si>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</si>
  <si>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</si>
  <si>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</si>
  <si>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</si>
  <si>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</si>
  <si>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</si>
  <si>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</si>
  <si>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</si>
  <si>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</si>
  <si>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</si>
  <si>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</si>
  <si>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</si>
  <si>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</si>
  <si>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</si>
  <si>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</si>
  <si>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</si>
  <si>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</si>
  <si>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</si>
  <si>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</si>
  <si>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</si>
  <si>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</si>
  <si>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</si>
  <si>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</si>
  <si>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</si>
  <si>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</si>
  <si>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</si>
  <si>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</si>
  <si>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</si>
  <si>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</si>
  <si>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</si>
  <si>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</si>
  <si>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</si>
  <si>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</si>
  <si>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</si>
  <si>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</si>
  <si>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</si>
  <si>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</si>
  <si>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</si>
  <si>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</si>
  <si>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</si>
  <si>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</si>
  <si>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</si>
  <si>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</si>
  <si>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</si>
  <si>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</si>
  <si>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</si>
  <si>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</si>
  <si>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</si>
  <si>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</si>
  <si>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</si>
  <si>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</si>
  <si>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</si>
  <si>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</si>
  <si>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</si>
  <si>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</si>
  <si>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</si>
  <si>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</si>
  <si>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</si>
  <si>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</si>
  <si>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</si>
  <si>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</si>
  <si>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</si>
  <si>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</si>
  <si>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</si>
  <si>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</si>
  <si>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</si>
  <si>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</si>
  <si>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</si>
  <si>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</si>
  <si>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</si>
  <si>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</si>
  <si>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</si>
  <si>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</si>
  <si>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</si>
  <si>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</si>
  <si>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</si>
  <si>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</si>
  <si>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</si>
  <si>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</si>
  <si>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</si>
  <si>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</si>
  <si>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</si>
  <si>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</si>
  <si>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</si>
  <si>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</si>
  <si>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</si>
  <si>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</si>
  <si>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</si>
  <si>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</si>
  <si>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</si>
  <si>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</si>
  <si>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</si>
  <si>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</si>
  <si>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</si>
  <si>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</si>
  <si>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</si>
  <si>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</si>
  <si>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</si>
  <si>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</si>
  <si>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</si>
  <si>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</si>
  <si>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</si>
  <si>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</si>
  <si>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</si>
  <si>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</si>
  <si>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</si>
  <si>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</si>
  <si>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</si>
  <si>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</si>
  <si>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</si>
  <si>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</si>
  <si>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</si>
  <si>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</si>
  <si>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</si>
  <si>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</si>
  <si>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</si>
  <si>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</si>
  <si>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</si>
  <si>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</si>
  <si>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</si>
  <si>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</si>
  <si>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</si>
  <si>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</si>
  <si>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</si>
  <si>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</si>
  <si>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</si>
  <si>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</si>
  <si>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</si>
  <si>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</si>
  <si>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</si>
  <si>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</si>
  <si>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</si>
  <si>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</si>
  <si>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</si>
  <si>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</si>
  <si>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</si>
  <si>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</si>
  <si>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</si>
  <si>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</si>
  <si>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</si>
  <si>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</si>
  <si>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</si>
  <si>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</si>
  <si>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</si>
  <si>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</si>
  <si>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</si>
  <si>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</si>
  <si>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</si>
  <si>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</si>
  <si>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</si>
  <si>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</si>
  <si>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</si>
  <si>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</si>
  <si>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</si>
  <si>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</si>
  <si>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</si>
  <si>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</si>
  <si>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</si>
  <si>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</si>
  <si>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</si>
  <si>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</si>
  <si>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</si>
  <si>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</si>
  <si>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</si>
  <si>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</si>
  <si>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</si>
  <si>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</si>
  <si>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</si>
  <si>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</si>
  <si>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</si>
  <si>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</si>
  <si>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</si>
  <si>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</si>
  <si>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</si>
  <si>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</si>
  <si>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</si>
  <si>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</si>
  <si>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</si>
  <si>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</si>
  <si>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</si>
  <si>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</si>
  <si>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</si>
  <si>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</si>
  <si>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</si>
  <si>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</si>
  <si>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</si>
  <si>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</si>
  <si>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</si>
  <si>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</si>
  <si>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</si>
  <si>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</si>
  <si>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</si>
  <si>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</si>
  <si>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</si>
  <si>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</si>
  <si>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</si>
  <si>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</si>
  <si>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</si>
  <si>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</si>
  <si>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</si>
  <si>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</si>
  <si>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</si>
  <si>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</si>
  <si>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</si>
  <si>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</si>
  <si>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</si>
  <si>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</si>
  <si>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</si>
  <si>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</si>
  <si>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</si>
  <si>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</si>
  <si>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</si>
  <si>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</si>
  <si>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</si>
  <si>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</si>
  <si>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</si>
  <si>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</si>
  <si>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</si>
  <si>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</si>
  <si>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</si>
  <si>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</si>
  <si>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</si>
  <si>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</si>
  <si>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</si>
  <si>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</si>
  <si>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</si>
  <si>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</si>
  <si>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</si>
  <si>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</si>
  <si>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</si>
  <si>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</si>
  <si>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</si>
  <si>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</si>
  <si>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</si>
  <si>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</si>
  <si>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</si>
  <si>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</si>
  <si>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</si>
  <si>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</si>
  <si>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</si>
  <si>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</si>
  <si>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</si>
  <si>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</si>
  <si>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</si>
  <si>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</si>
  <si>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</si>
  <si>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</si>
  <si>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</si>
  <si>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</si>
  <si>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</si>
  <si>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</si>
  <si>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</si>
  <si>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</si>
  <si>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</si>
  <si>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</si>
  <si>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</si>
  <si>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</si>
  <si>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</si>
  <si>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</si>
  <si>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</si>
  <si>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</si>
  <si>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</si>
  <si>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</si>
  <si>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</si>
  <si>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</si>
  <si>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</si>
  <si>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</si>
  <si>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</si>
  <si>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</si>
  <si>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</si>
  <si>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</si>
  <si>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</si>
  <si>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</si>
  <si>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</si>
  <si>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</si>
  <si>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</si>
  <si>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</si>
  <si>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</si>
  <si>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</si>
  <si>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</si>
  <si>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</si>
  <si>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</si>
  <si>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</si>
  <si>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</si>
  <si>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</si>
  <si>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</si>
  <si>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</si>
  <si>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</si>
  <si>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</si>
  <si>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</si>
  <si>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</si>
  <si>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</si>
  <si>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</si>
  <si>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</si>
  <si>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</si>
  <si>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</si>
  <si>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</si>
  <si>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</si>
  <si>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</si>
  <si>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</si>
  <si>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</si>
  <si>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</si>
  <si>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</si>
  <si>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</si>
  <si>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</si>
  <si>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</si>
  <si>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</si>
  <si>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</si>
  <si>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</si>
  <si>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</si>
  <si>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</si>
  <si>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</si>
  <si>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</si>
  <si>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</si>
  <si>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</si>
  <si>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</si>
  <si>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</si>
  <si>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</si>
  <si>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</si>
  <si>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</si>
  <si>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</si>
  <si>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</si>
  <si>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</si>
  <si>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</si>
  <si>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</si>
  <si>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</si>
  <si>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</si>
  <si>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</si>
  <si>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</si>
  <si>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</si>
  <si>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</si>
  <si>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</si>
  <si>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</si>
  <si>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</si>
  <si>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</si>
  <si>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</si>
  <si>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</si>
  <si>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</si>
  <si>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</si>
  <si>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</si>
  <si>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</si>
  <si>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</si>
  <si>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</si>
  <si>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</si>
  <si>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</si>
  <si>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</si>
  <si>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</si>
  <si>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</si>
  <si>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</si>
  <si>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</si>
  <si>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</si>
  <si>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</si>
  <si>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</si>
  <si>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</si>
  <si>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</si>
  <si>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</si>
  <si>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</si>
  <si>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</si>
  <si>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</si>
  <si>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</si>
  <si>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</si>
  <si>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</si>
  <si>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</si>
  <si>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</si>
  <si>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</si>
  <si>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</si>
  <si>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</si>
  <si>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</si>
  <si>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</si>
  <si>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</si>
  <si>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</si>
  <si>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</si>
  <si>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</si>
  <si>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</si>
  <si>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</si>
  <si>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</si>
  <si>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</si>
  <si>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</si>
  <si>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</si>
  <si>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</si>
  <si>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</si>
  <si>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</si>
  <si>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</si>
  <si>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</si>
  <si>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</si>
  <si>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</si>
  <si>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</si>
  <si>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</si>
  <si>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</si>
  <si>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</si>
  <si>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</si>
  <si>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</si>
  <si>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</si>
  <si>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</si>
  <si>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</si>
  <si>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</si>
  <si>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</si>
  <si>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</si>
  <si>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</si>
  <si>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</si>
  <si>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</si>
  <si>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</si>
  <si>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</si>
  <si>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</si>
  <si>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</si>
  <si>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</si>
  <si>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</si>
  <si>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</si>
  <si>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</si>
  <si>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</si>
  <si>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</si>
  <si>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</si>
  <si>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</si>
  <si>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</si>
  <si>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</si>
  <si>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</si>
  <si>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</si>
  <si>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</si>
  <si>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</si>
  <si>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</si>
  <si>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</si>
  <si>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</si>
  <si>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</si>
  <si>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</si>
  <si>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</si>
  <si>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</si>
  <si>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</si>
  <si>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</si>
  <si>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</si>
  <si>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</si>
  <si>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</si>
  <si>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</si>
  <si>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</si>
  <si>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</si>
  <si>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</si>
  <si>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</si>
  <si>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</si>
  <si>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</si>
  <si>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</si>
  <si>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</si>
  <si>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</si>
  <si>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</si>
  <si>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</si>
  <si>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</si>
  <si>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</si>
  <si>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</si>
  <si>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</si>
  <si>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</si>
  <si>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</si>
  <si>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</si>
  <si>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</si>
  <si>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</si>
  <si>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</si>
  <si>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</si>
  <si>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</si>
  <si>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</si>
  <si>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</si>
  <si>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</si>
  <si>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</si>
  <si>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</si>
  <si>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</si>
  <si>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</si>
  <si>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</si>
  <si>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</si>
  <si>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</si>
  <si>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</si>
  <si>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</si>
  <si>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</si>
  <si>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</si>
  <si>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</si>
  <si>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</si>
  <si>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</si>
  <si>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</si>
  <si>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</si>
  <si>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</si>
  <si>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</si>
  <si>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</si>
  <si>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</si>
  <si>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</si>
  <si>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</si>
  <si>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</si>
  <si>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</si>
  <si>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</si>
  <si>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</si>
  <si>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</si>
  <si>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</si>
  <si>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</si>
  <si>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</si>
  <si>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</si>
  <si>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</si>
  <si>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</si>
  <si>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</si>
  <si>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</si>
  <si>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</si>
  <si>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</si>
  <si>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</si>
  <si>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</si>
  <si>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</si>
  <si>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</si>
  <si>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</si>
  <si>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</si>
  <si>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</si>
  <si>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</si>
  <si>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</si>
  <si>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</si>
  <si>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</si>
  <si>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</si>
  <si>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</si>
  <si>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</si>
  <si>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</si>
  <si>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</si>
  <si>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</si>
  <si>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</si>
  <si>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</si>
  <si>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</si>
  <si>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</si>
  <si>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</si>
  <si>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</si>
  <si>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</si>
  <si>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</si>
  <si>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</si>
  <si>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</si>
  <si>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</si>
  <si>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</si>
  <si>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</si>
  <si>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</si>
  <si>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</si>
  <si>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</si>
  <si>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</si>
  <si>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</si>
  <si>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</si>
  <si>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</si>
  <si>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</si>
  <si>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</si>
  <si>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</si>
  <si>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</si>
  <si>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</si>
  <si>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</si>
  <si>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</si>
  <si>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</si>
  <si>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</si>
  <si>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</si>
  <si>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</si>
  <si>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</si>
  <si>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</si>
  <si>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</si>
  <si>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</si>
  <si>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</si>
  <si>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</si>
  <si>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</si>
  <si>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</si>
  <si>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</si>
  <si>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</si>
  <si>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</si>
  <si>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</si>
  <si>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</si>
  <si>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</si>
  <si>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</si>
  <si>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</si>
  <si>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</si>
  <si>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</si>
  <si>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</si>
  <si>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</si>
  <si>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</si>
  <si>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</si>
  <si>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</si>
  <si>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</si>
  <si>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</si>
  <si>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</si>
  <si>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</si>
  <si>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</si>
  <si>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</si>
  <si>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</si>
  <si>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</si>
  <si>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</si>
  <si>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</si>
  <si>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</si>
  <si>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</si>
  <si>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</si>
  <si>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</si>
  <si>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</si>
  <si>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</si>
  <si>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</si>
  <si>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</si>
  <si>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</si>
  <si>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</si>
  <si>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</si>
  <si>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</si>
  <si>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</si>
  <si>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</si>
  <si>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</si>
  <si>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</si>
  <si>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</si>
  <si>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</si>
  <si>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</si>
  <si>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</si>
  <si>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</si>
  <si>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</si>
  <si>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</si>
  <si>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</si>
  <si>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</si>
  <si>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</si>
  <si>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</si>
  <si>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</si>
  <si>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</si>
  <si>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</si>
  <si>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</si>
  <si>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</si>
  <si>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</si>
  <si>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</si>
  <si>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</si>
  <si>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</si>
  <si>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</si>
  <si>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</si>
  <si>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</si>
  <si>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</si>
  <si>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</si>
  <si>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</si>
  <si>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</si>
  <si>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</si>
  <si>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</si>
  <si>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</si>
  <si>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</si>
  <si>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</si>
  <si>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</si>
  <si>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</si>
  <si>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</si>
  <si>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</si>
  <si>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</si>
  <si>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</si>
  <si>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</si>
  <si>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</si>
  <si>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</si>
  <si>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</si>
  <si>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</si>
  <si>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</si>
  <si>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</si>
  <si>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</si>
  <si>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</si>
  <si>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</si>
  <si>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</si>
  <si>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</si>
  <si>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</si>
  <si>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</si>
  <si>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</si>
  <si>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</si>
  <si>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</si>
  <si>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</si>
  <si>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</si>
  <si>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</si>
  <si>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</si>
  <si>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</si>
  <si>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</si>
  <si>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</si>
  <si>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</si>
  <si>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</si>
  <si>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</si>
  <si>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</si>
  <si>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</si>
  <si>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</si>
  <si>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</si>
  <si>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</si>
  <si>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</si>
  <si>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</si>
  <si>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</si>
  <si>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</si>
  <si>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</si>
  <si>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</si>
  <si>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</si>
  <si>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</si>
  <si>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</si>
  <si>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</si>
  <si>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</si>
  <si>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</si>
  <si>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</si>
  <si>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</si>
  <si>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</si>
  <si>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</si>
  <si>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</si>
  <si>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</si>
  <si>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</si>
  <si>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</si>
  <si>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</si>
  <si>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</si>
  <si>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</si>
  <si>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</si>
  <si>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</si>
  <si>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</si>
  <si>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</si>
  <si>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</si>
  <si>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</si>
  <si>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</si>
  <si>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</si>
  <si>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</si>
  <si>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</si>
  <si>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</si>
  <si>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</si>
  <si>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</si>
  <si>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</si>
  <si>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</si>
  <si>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</si>
  <si>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</si>
  <si>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</si>
  <si>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</si>
  <si>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</si>
  <si>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</si>
  <si>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</si>
  <si>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</si>
  <si>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</si>
  <si>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</si>
  <si>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</si>
  <si>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</si>
  <si>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</si>
  <si>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</si>
  <si>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</si>
  <si>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</si>
  <si>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</si>
  <si>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</si>
  <si>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</si>
  <si>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</si>
  <si>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</si>
  <si>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</si>
  <si>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</si>
  <si>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</si>
  <si>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</si>
  <si>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</si>
  <si>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</si>
  <si>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</si>
  <si>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</si>
  <si>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</si>
  <si>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</si>
  <si>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</si>
  <si>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</si>
  <si>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</si>
  <si>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</si>
  <si>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</si>
  <si>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</si>
  <si>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</si>
  <si>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</si>
  <si>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</si>
  <si>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</si>
  <si>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</si>
  <si>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</si>
  <si>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</si>
  <si>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</si>
  <si>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</si>
  <si>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</si>
  <si>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</si>
  <si>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</si>
  <si>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</si>
  <si>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</si>
  <si>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</si>
  <si>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</si>
  <si>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</si>
  <si>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</si>
  <si>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</si>
  <si>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</si>
  <si>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</si>
  <si>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</si>
  <si>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</si>
  <si>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</si>
  <si>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</si>
  <si>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</si>
  <si>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</si>
  <si>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</si>
  <si>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</si>
  <si>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</si>
  <si>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</si>
  <si>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</si>
  <si>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</si>
  <si>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</si>
  <si>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</si>
  <si>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</si>
  <si>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</si>
  <si>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</si>
  <si>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</si>
  <si>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</si>
  <si>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</si>
  <si>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</si>
  <si>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</si>
  <si>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</si>
  <si>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</si>
  <si>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</si>
  <si>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</si>
  <si>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</si>
  <si>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</si>
  <si>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</si>
  <si>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</si>
  <si>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</si>
  <si>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</si>
  <si>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</si>
  <si>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</si>
  <si>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</si>
  <si>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</si>
  <si>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</si>
  <si>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</si>
  <si>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</si>
  <si>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</si>
  <si>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</si>
  <si>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</si>
  <si>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</si>
  <si>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</si>
  <si>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</si>
  <si>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</si>
  <si>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</si>
  <si>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</si>
  <si>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</si>
  <si>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</si>
  <si>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</si>
  <si>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</si>
  <si>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</si>
  <si>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</si>
  <si>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</si>
  <si>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</si>
  <si>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</si>
  <si>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</si>
  <si>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</si>
  <si>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</si>
  <si>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</si>
  <si>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</si>
  <si>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</si>
  <si>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</si>
  <si>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</si>
  <si>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</si>
  <si>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</si>
  <si>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</si>
  <si>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</si>
  <si>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</si>
  <si>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</si>
  <si>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</si>
  <si>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</si>
  <si>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</si>
  <si>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</si>
  <si>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</si>
  <si>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</si>
  <si>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</si>
  <si>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</si>
  <si>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</si>
  <si>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</si>
  <si>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</si>
  <si>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</si>
  <si>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</si>
  <si>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</si>
  <si>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</si>
  <si>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</si>
  <si>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</si>
  <si>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</si>
  <si>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</si>
  <si>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</si>
  <si>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</si>
  <si>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</si>
  <si>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</si>
  <si>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</si>
  <si>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</si>
  <si>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</si>
  <si>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</si>
  <si>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</si>
  <si>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</si>
  <si>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</si>
  <si>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</si>
  <si>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</si>
  <si>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</si>
  <si>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</si>
  <si>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</si>
  <si>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</si>
  <si>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</si>
  <si>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</si>
  <si>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</si>
  <si>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</si>
  <si>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</si>
  <si>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</si>
  <si>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</si>
  <si>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</si>
  <si>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</si>
  <si>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</si>
  <si>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</si>
  <si>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</si>
  <si>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</si>
  <si>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</si>
  <si>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</si>
  <si>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</si>
  <si>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</si>
  <si>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</si>
  <si>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</si>
  <si>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</si>
  <si>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</si>
  <si>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</si>
  <si>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</si>
  <si>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</si>
  <si>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</si>
  <si>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</si>
  <si>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</si>
  <si>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</si>
  <si>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</si>
  <si>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</si>
  <si>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</si>
  <si>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</si>
  <si>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</si>
  <si>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</si>
  <si>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</si>
  <si>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</si>
  <si>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</si>
  <si>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</si>
  <si>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</si>
  <si>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</si>
  <si>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</si>
  <si>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</si>
  <si>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</si>
  <si>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</si>
  <si>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</si>
  <si>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</si>
  <si>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</si>
  <si>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</si>
  <si>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</si>
  <si>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</si>
  <si>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</si>
  <si>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</si>
  <si>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</si>
  <si>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</si>
  <si>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</si>
  <si>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</si>
  <si>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</si>
  <si>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</si>
  <si>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</si>
  <si>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</si>
  <si>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</si>
  <si>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</si>
  <si>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</si>
  <si>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</si>
  <si>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</si>
  <si>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</si>
  <si>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</si>
  <si>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</si>
  <si>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</si>
  <si>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</si>
  <si>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</si>
  <si>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</si>
  <si>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</si>
  <si>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</si>
  <si>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</si>
  <si>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</si>
  <si>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</si>
  <si>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</si>
  <si>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</si>
  <si>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</si>
  <si>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</si>
  <si>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</si>
  <si>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</si>
  <si>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</si>
  <si>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</si>
  <si>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</si>
  <si>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</si>
  <si>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</si>
  <si>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</si>
  <si>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</si>
  <si>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</si>
  <si>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</si>
  <si>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</si>
  <si>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</si>
  <si>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</si>
  <si>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</si>
  <si>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</si>
  <si>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</si>
  <si>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</si>
  <si>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</si>
  <si>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</si>
  <si>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</si>
  <si>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</si>
  <si>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</si>
  <si>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</si>
  <si>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</si>
  <si>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</si>
  <si>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</si>
  <si>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</si>
  <si>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</si>
  <si>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</si>
  <si>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</si>
  <si>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</si>
  <si>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</si>
  <si>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</si>
  <si>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</si>
  <si>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</si>
  <si>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</si>
  <si>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</si>
  <si>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</si>
  <si>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</si>
  <si>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</si>
  <si>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</si>
  <si>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</si>
  <si>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</si>
  <si>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</si>
  <si>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</si>
  <si>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</si>
  <si>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</si>
  <si>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</si>
  <si>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</si>
  <si>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</si>
  <si>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</si>
  <si>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</si>
  <si>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</si>
  <si>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</si>
  <si>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</si>
  <si>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</si>
  <si>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</si>
  <si>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</si>
  <si>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</si>
  <si>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</si>
  <si>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</si>
  <si>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</si>
  <si>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</si>
  <si>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</si>
  <si>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</si>
  <si>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</si>
  <si>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</si>
  <si>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</si>
  <si>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</si>
  <si>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</si>
  <si>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</si>
  <si>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</si>
  <si>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</si>
  <si>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</si>
  <si>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</si>
  <si>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</si>
  <si>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</si>
  <si>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</si>
  <si>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</si>
  <si>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</si>
  <si>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</si>
  <si>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</si>
  <si>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</si>
  <si>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</si>
  <si>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</si>
  <si>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</si>
  <si>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</si>
  <si>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</si>
  <si>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</si>
  <si>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</si>
  <si>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</si>
  <si>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</si>
  <si>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</si>
  <si>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</si>
  <si>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</si>
  <si>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</si>
  <si>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</si>
  <si>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</si>
  <si>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</si>
  <si>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</si>
  <si>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</si>
  <si>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</si>
  <si>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</si>
  <si>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</si>
  <si>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</si>
  <si>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</si>
  <si>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</si>
  <si>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</si>
  <si>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</si>
  <si>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</si>
  <si>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</si>
  <si>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</si>
  <si>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</si>
  <si>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</si>
  <si>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</si>
  <si>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</si>
  <si>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</si>
  <si>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</si>
  <si>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</si>
  <si>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</si>
  <si>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</si>
  <si>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</si>
  <si>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</si>
  <si>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</si>
  <si>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</si>
  <si>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</si>
  <si>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</si>
  <si>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</si>
  <si>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</si>
  <si>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</si>
  <si>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</si>
  <si>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</si>
  <si>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</si>
  <si>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</si>
  <si>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</si>
  <si>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</si>
  <si>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</si>
  <si>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</si>
  <si>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</si>
  <si>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</si>
  <si>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</si>
  <si>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</si>
  <si>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</si>
  <si>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</si>
  <si>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</si>
  <si>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</si>
  <si>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</si>
  <si>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</si>
  <si>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</si>
  <si>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</si>
  <si>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</si>
  <si>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</si>
  <si>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</si>
  <si>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</si>
  <si>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</si>
  <si>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</si>
  <si>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</si>
  <si>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</si>
  <si>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</si>
  <si>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</si>
  <si>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</si>
  <si>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</si>
  <si>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</si>
  <si>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</si>
  <si>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</si>
  <si>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</si>
  <si>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</si>
  <si>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</si>
  <si>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</si>
  <si>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</si>
  <si>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</si>
  <si>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</si>
  <si>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</si>
  <si>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</si>
  <si>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</si>
  <si>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</si>
  <si>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</si>
  <si>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</si>
  <si>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</si>
  <si>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</si>
  <si>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</si>
  <si>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</si>
  <si>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</si>
  <si>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</si>
  <si>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</si>
  <si>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</si>
  <si>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</si>
  <si>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</si>
  <si>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</si>
  <si>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</si>
  <si>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</si>
  <si>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</si>
  <si>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</si>
  <si>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</si>
  <si>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</si>
  <si>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</si>
  <si>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</si>
  <si>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</si>
  <si>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</si>
  <si>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</si>
  <si>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</si>
  <si>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</si>
  <si>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</si>
  <si>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</si>
  <si>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</si>
  <si>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</si>
  <si>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</si>
  <si>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</si>
  <si>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</si>
  <si>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</si>
  <si>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</si>
  <si>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</si>
  <si>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</si>
  <si>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</si>
  <si>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</si>
  <si>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</si>
  <si>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</si>
  <si>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</si>
  <si>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</si>
  <si>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</si>
  <si>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</si>
  <si>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</si>
  <si>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</si>
  <si>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</si>
  <si>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</si>
  <si>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</si>
  <si>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</si>
  <si>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</si>
  <si>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</si>
  <si>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</si>
  <si>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</si>
  <si>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</si>
  <si>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</si>
  <si>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</si>
  <si>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</si>
  <si>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</si>
  <si>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</si>
  <si>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</si>
  <si>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</si>
  <si>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</si>
  <si>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</si>
  <si>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</si>
  <si>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</si>
  <si>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</si>
  <si>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</si>
  <si>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</si>
  <si>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</si>
  <si>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</si>
  <si>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</si>
  <si>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</si>
  <si>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</si>
  <si>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</si>
  <si>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</si>
  <si>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</si>
  <si>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</si>
  <si>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</si>
  <si>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</si>
  <si>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</si>
  <si>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</si>
  <si>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</si>
  <si>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</si>
  <si>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</si>
  <si>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</si>
  <si>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</si>
  <si>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</si>
  <si>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</si>
  <si>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</si>
  <si>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</si>
  <si>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</si>
  <si>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</si>
  <si>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</si>
  <si>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</si>
  <si>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</si>
  <si>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</si>
  <si>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</si>
  <si>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</si>
  <si>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</si>
  <si>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</si>
  <si>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</si>
  <si>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</si>
  <si>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</si>
  <si>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</si>
  <si>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</si>
  <si>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</si>
  <si>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</si>
  <si>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</si>
  <si>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</si>
  <si>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</si>
  <si>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</si>
  <si>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</si>
  <si>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</si>
  <si>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</si>
  <si>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</si>
  <si>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</si>
  <si>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</si>
  <si>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</si>
  <si>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</si>
  <si>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</si>
  <si>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</si>
  <si>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</si>
  <si>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</si>
  <si>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</si>
  <si>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</si>
  <si>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</si>
  <si>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</si>
  <si>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</si>
  <si>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</si>
  <si>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</si>
  <si>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</si>
  <si>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</si>
  <si>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</si>
  <si>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</si>
  <si>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</si>
  <si>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</si>
  <si>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</si>
  <si>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</si>
  <si>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</si>
  <si>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</si>
  <si>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</si>
  <si>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</si>
  <si>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</si>
  <si>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</si>
  <si>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</si>
  <si>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</si>
  <si>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</si>
  <si>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</si>
  <si>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</si>
  <si>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</si>
  <si>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</si>
  <si>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</si>
  <si>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</si>
  <si>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</si>
  <si>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</si>
  <si>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</si>
  <si>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</si>
  <si>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</si>
  <si>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</si>
  <si>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</si>
  <si>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</si>
  <si>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</si>
  <si>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</si>
  <si>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</si>
  <si>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</si>
  <si>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</si>
  <si>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</si>
  <si>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</si>
  <si>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</si>
  <si>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</si>
  <si>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</si>
  <si>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</si>
  <si>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</si>
  <si>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</si>
  <si>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</si>
  <si>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</si>
  <si>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</si>
  <si>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</si>
  <si>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</si>
  <si>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</si>
  <si>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</si>
  <si>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</si>
  <si>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</si>
  <si>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</si>
  <si>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</si>
  <si>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</si>
  <si>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</si>
  <si>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</si>
  <si>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</si>
  <si>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</si>
  <si>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</si>
  <si>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</si>
  <si>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</si>
  <si>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</si>
  <si>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</si>
  <si>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</si>
  <si>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</si>
  <si>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</si>
  <si>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</si>
  <si>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</si>
  <si>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</si>
  <si>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</si>
  <si>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</si>
  <si>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</si>
  <si>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</si>
  <si>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</si>
  <si>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</si>
  <si>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</si>
  <si>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</si>
  <si>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</si>
  <si>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</si>
  <si>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</si>
  <si>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</si>
  <si>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</si>
  <si>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</si>
  <si>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</si>
  <si>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</si>
  <si>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</si>
  <si>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</si>
  <si>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</si>
  <si>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</si>
  <si>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</si>
  <si>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</si>
  <si>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</si>
  <si>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</si>
  <si>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</si>
  <si>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</si>
  <si>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</si>
  <si>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</si>
  <si>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</si>
  <si>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</si>
  <si>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</si>
  <si>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</si>
  <si>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</si>
  <si>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</si>
  <si>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</si>
  <si>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</si>
  <si>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</si>
  <si>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</si>
  <si>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</si>
  <si>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</si>
  <si>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</si>
  <si>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</si>
  <si>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</si>
  <si>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</si>
  <si>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</si>
  <si>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</si>
  <si>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</si>
  <si>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</si>
  <si>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</si>
  <si>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</si>
  <si>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</si>
  <si>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</si>
  <si>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</si>
  <si>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</si>
  <si>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</si>
  <si>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</si>
  <si>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</si>
  <si>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</si>
  <si>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</si>
  <si>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</si>
  <si>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</si>
  <si>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</si>
  <si>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</si>
  <si>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</si>
  <si>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</si>
  <si>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</si>
  <si>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</si>
  <si>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</si>
  <si>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</si>
  <si>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</si>
  <si>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</si>
  <si>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</si>
  <si>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</si>
  <si>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</si>
  <si>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</si>
  <si>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</si>
  <si>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</si>
  <si>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</si>
  <si>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</si>
  <si>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</si>
  <si>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</si>
  <si>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</si>
  <si>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</si>
  <si>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</si>
  <si>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</si>
  <si>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</si>
  <si>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</si>
  <si>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</si>
  <si>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</si>
  <si>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</si>
  <si>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</si>
  <si>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</si>
  <si>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</si>
  <si>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</si>
  <si>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</si>
  <si>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</si>
  <si>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</si>
  <si>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</si>
  <si>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</si>
  <si>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</si>
  <si>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</si>
  <si>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</si>
  <si>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</si>
  <si>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</si>
  <si>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</si>
  <si>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</si>
  <si>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</si>
  <si>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</si>
  <si>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</si>
  <si>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</si>
  <si>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</si>
  <si>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</si>
  <si>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</si>
  <si>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</si>
  <si>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</si>
  <si>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</si>
  <si>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</si>
  <si>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</si>
  <si>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</si>
  <si>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</si>
  <si>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</si>
  <si>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</si>
  <si>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</si>
  <si>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</si>
  <si>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</si>
  <si>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</si>
  <si>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</si>
  <si>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</si>
  <si>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</si>
  <si>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</si>
  <si>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</si>
  <si>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</si>
  <si>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</si>
  <si>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</si>
  <si>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</si>
  <si>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</si>
  <si>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</si>
  <si>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</si>
  <si>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</si>
  <si>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</si>
  <si>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</si>
  <si>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</si>
  <si>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</si>
  <si>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</si>
  <si>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</si>
  <si>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</si>
  <si>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</si>
  <si>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</si>
  <si>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</si>
  <si>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</si>
  <si>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</si>
  <si>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</si>
  <si>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</si>
  <si>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</si>
  <si>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</si>
  <si>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</si>
  <si>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</si>
  <si>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</si>
  <si>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</si>
  <si>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</si>
  <si>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</si>
  <si>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</si>
  <si>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</si>
  <si>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</si>
  <si>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</si>
  <si>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</si>
  <si>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</si>
  <si>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</si>
  <si>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</si>
  <si>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</si>
  <si>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</si>
  <si>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</si>
  <si>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</si>
  <si>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</si>
  <si>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</si>
  <si>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</si>
  <si>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</si>
  <si>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</si>
  <si>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</si>
  <si>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</si>
  <si>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</si>
  <si>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</si>
  <si>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</si>
  <si>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</si>
  <si>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</si>
  <si>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</si>
  <si>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</si>
  <si>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</si>
  <si>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</si>
  <si>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</si>
  <si>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</si>
  <si>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</si>
  <si>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</si>
  <si>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</si>
  <si>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</si>
  <si>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</si>
  <si>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</si>
  <si>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</si>
  <si>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</si>
  <si>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</si>
  <si>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</si>
  <si>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</si>
  <si>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</si>
  <si>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</si>
  <si>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</si>
  <si>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</si>
  <si>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</si>
  <si>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</si>
  <si>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</si>
  <si>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</si>
  <si>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</si>
  <si>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</si>
  <si>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</si>
  <si>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</si>
  <si>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</si>
  <si>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</si>
  <si>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</si>
  <si>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</si>
  <si>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</si>
  <si>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</si>
  <si>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</si>
  <si>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</si>
  <si>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</si>
  <si>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</si>
  <si>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</si>
  <si>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</si>
  <si>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</si>
  <si>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</si>
  <si>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</si>
  <si>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</si>
  <si>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</si>
  <si>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</si>
  <si>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</si>
  <si>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</si>
  <si>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</si>
  <si>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</si>
  <si>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</si>
  <si>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</si>
  <si>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</si>
  <si>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</si>
  <si>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</si>
  <si>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</si>
  <si>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</si>
  <si>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</si>
  <si>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</si>
  <si>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</si>
  <si>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</si>
  <si>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</si>
  <si>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</si>
  <si>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</si>
  <si>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</si>
  <si>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</si>
  <si>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</si>
  <si>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</si>
  <si>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</si>
  <si>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</si>
  <si>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</si>
  <si>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</si>
  <si>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</si>
  <si>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</si>
  <si>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</si>
  <si>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</si>
  <si>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</si>
  <si>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</si>
  <si>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</si>
  <si>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</si>
  <si>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</si>
  <si>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</si>
  <si>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</si>
  <si>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</si>
  <si>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</si>
  <si>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</si>
  <si>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</si>
  <si>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</si>
  <si>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</si>
  <si>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</si>
  <si>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</si>
  <si>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</si>
  <si>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</si>
  <si>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</si>
  <si>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</si>
  <si>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</si>
  <si>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</si>
  <si>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</si>
  <si>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</si>
  <si>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</si>
  <si>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</si>
  <si>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</si>
  <si>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</si>
  <si>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</si>
  <si>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</si>
  <si>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</si>
  <si>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</si>
  <si>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</si>
  <si>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</si>
  <si>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</si>
  <si>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</si>
  <si>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</si>
  <si>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</si>
  <si>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</si>
  <si>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</si>
  <si>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</si>
  <si>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</si>
  <si>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</si>
  <si>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</si>
  <si>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</si>
  <si>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</si>
  <si>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</si>
  <si>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</si>
  <si>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</si>
  <si>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</si>
  <si>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</si>
  <si>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</si>
  <si>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</si>
  <si>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</si>
  <si>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</si>
  <si>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</si>
  <si>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</si>
  <si>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</si>
  <si>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</si>
  <si>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</si>
  <si>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</si>
  <si>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</si>
  <si>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</si>
  <si>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</si>
  <si>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</si>
  <si>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</si>
  <si>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</si>
  <si>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</si>
  <si>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</si>
  <si>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</si>
  <si>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</si>
  <si>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</si>
  <si>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</si>
  <si>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</si>
  <si>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</si>
  <si>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</si>
  <si>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</si>
  <si>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</si>
  <si>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</si>
  <si>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</si>
  <si>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</si>
  <si>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</si>
  <si>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</si>
  <si>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</si>
  <si>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</si>
  <si>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</si>
  <si>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</si>
  <si>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</si>
  <si>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</si>
  <si>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</si>
  <si>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</si>
  <si>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</si>
  <si>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</si>
  <si>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</si>
  <si>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</si>
  <si>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</si>
  <si>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</si>
  <si>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</si>
  <si>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</si>
  <si>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</si>
  <si>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</si>
  <si>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</si>
  <si>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</si>
  <si>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</si>
  <si>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</si>
  <si>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</si>
  <si>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</si>
  <si>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</si>
  <si>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</si>
  <si>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</si>
  <si>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</si>
  <si>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</si>
  <si>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</si>
  <si>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</si>
  <si>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</si>
  <si>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</si>
  <si>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</si>
  <si>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</si>
  <si>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</si>
  <si>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</si>
  <si>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</si>
  <si>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</si>
  <si>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</si>
  <si>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</si>
  <si>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</si>
  <si>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</si>
  <si>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</si>
  <si>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</si>
  <si>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</si>
  <si>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</si>
  <si>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</si>
  <si>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</si>
  <si>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</si>
  <si>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</si>
  <si>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</si>
  <si>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</si>
  <si>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</si>
  <si>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</si>
  <si>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</si>
  <si>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</si>
  <si>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</si>
  <si>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</si>
  <si>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</si>
  <si>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</si>
  <si>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</si>
  <si>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</si>
  <si>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</si>
  <si>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</si>
  <si>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</si>
  <si>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</si>
  <si>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</si>
  <si>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</si>
  <si>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</si>
  <si>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</si>
  <si>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</si>
  <si>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</si>
  <si>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</si>
  <si>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</si>
  <si>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</si>
  <si>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</si>
  <si>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</si>
  <si>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</si>
  <si>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</si>
  <si>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</si>
  <si>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</si>
  <si>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</si>
  <si>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</si>
  <si>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</si>
  <si>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</si>
  <si>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</si>
  <si>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</si>
  <si>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</si>
  <si>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</si>
  <si>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</si>
  <si>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</si>
  <si>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</si>
  <si>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</si>
  <si>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</si>
  <si>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</si>
  <si>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</si>
  <si>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</si>
  <si>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</si>
  <si>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</si>
  <si>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</si>
  <si>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</si>
  <si>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</si>
  <si>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</si>
  <si>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</si>
  <si>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</si>
  <si>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</si>
  <si>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</si>
  <si>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</si>
  <si>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</si>
  <si>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</si>
  <si>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</si>
  <si>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</si>
  <si>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</si>
  <si>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</si>
  <si>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</si>
  <si>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</si>
  <si>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</si>
  <si>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</si>
  <si>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</si>
  <si>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</si>
  <si>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</si>
  <si>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</si>
  <si>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</si>
  <si>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</si>
  <si>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</si>
  <si>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</si>
  <si>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</si>
  <si>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</si>
  <si>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</si>
  <si>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</si>
  <si>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</si>
  <si>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</si>
  <si>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</si>
  <si>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</si>
  <si>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</si>
  <si>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</si>
  <si>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</si>
  <si>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</si>
  <si>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</si>
  <si>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</si>
  <si>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</si>
  <si>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</si>
  <si>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</si>
  <si>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</si>
  <si>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</si>
  <si>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</si>
  <si>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</si>
  <si>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</si>
  <si>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</si>
  <si>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</si>
  <si>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</si>
  <si>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</si>
  <si>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</si>
  <si>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</si>
  <si>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</si>
  <si>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</si>
  <si>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</si>
  <si>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</si>
  <si>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</si>
  <si>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</si>
  <si>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</si>
  <si>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</si>
  <si>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</si>
  <si>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</si>
  <si>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</si>
  <si>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</si>
  <si>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</si>
  <si>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</si>
  <si>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</si>
  <si>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</si>
  <si>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</si>
  <si>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</si>
  <si>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</si>
  <si>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</si>
  <si>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</si>
  <si>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</si>
  <si>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</si>
  <si>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</si>
  <si>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</si>
  <si>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</si>
  <si>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</si>
  <si>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</si>
  <si>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</si>
  <si>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</si>
  <si>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</si>
  <si>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</si>
  <si>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</si>
  <si>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</si>
  <si>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</si>
  <si>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</si>
  <si>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</si>
  <si>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</si>
  <si>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</si>
  <si>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</si>
  <si>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</si>
  <si>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</si>
  <si>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</si>
  <si>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</si>
  <si>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</si>
  <si>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</si>
  <si>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</si>
  <si>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</si>
  <si>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</si>
  <si>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</si>
  <si>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</si>
  <si>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</si>
  <si>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</si>
  <si>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</si>
  <si>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</si>
  <si>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</si>
  <si>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</si>
  <si>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</si>
  <si>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</si>
  <si>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</si>
  <si>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</si>
  <si>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</si>
  <si>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</si>
  <si>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</si>
  <si>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</si>
  <si>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</si>
  <si>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</si>
  <si>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</si>
  <si>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</si>
  <si>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</si>
  <si>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</si>
  <si>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</si>
  <si>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</si>
  <si>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</si>
  <si>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</si>
  <si>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</si>
  <si>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</si>
  <si>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</si>
  <si>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</si>
  <si>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</si>
  <si>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</si>
  <si>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</si>
  <si>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</si>
  <si>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</si>
  <si>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</si>
  <si>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</si>
  <si>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</si>
  <si>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</si>
  <si>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</si>
  <si>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</si>
  <si>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</si>
  <si>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</si>
  <si>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</si>
  <si>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</si>
  <si>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</si>
  <si>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</si>
  <si>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</si>
  <si>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</si>
  <si>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</si>
  <si>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</si>
  <si>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</si>
  <si>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</si>
  <si>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</si>
  <si>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</si>
  <si>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</si>
  <si>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</si>
  <si>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</si>
  <si>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</si>
  <si>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</si>
  <si>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</si>
  <si>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</si>
  <si>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</si>
  <si>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</si>
  <si>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</si>
  <si>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</si>
  <si>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</si>
  <si>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</si>
  <si>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</si>
  <si>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</si>
  <si>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</si>
  <si>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</si>
  <si>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</si>
  <si>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</si>
  <si>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</si>
  <si>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</si>
  <si>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</si>
  <si>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</si>
  <si>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</si>
  <si>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</si>
  <si>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</si>
  <si>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</si>
  <si>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</si>
  <si>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</si>
  <si>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</si>
  <si>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</si>
  <si>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</si>
  <si>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</si>
  <si>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</si>
  <si>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</si>
  <si>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</si>
  <si>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</si>
  <si>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</si>
  <si>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</si>
  <si>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</si>
  <si>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</si>
  <si>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</si>
  <si>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</si>
  <si>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</si>
  <si>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</si>
  <si>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</si>
  <si>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</si>
  <si>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</si>
  <si>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</si>
  <si>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</si>
  <si>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</si>
  <si>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</si>
  <si>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</si>
  <si>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</si>
  <si>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</si>
  <si>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</si>
  <si>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</si>
  <si>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</si>
  <si>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</si>
  <si>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</si>
  <si>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</si>
  <si>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</si>
  <si>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</si>
  <si>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</si>
  <si>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</si>
  <si>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</si>
  <si>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</si>
  <si>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</si>
  <si>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</si>
  <si>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</si>
  <si>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</si>
  <si>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</si>
  <si>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</si>
  <si>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</si>
  <si>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</si>
  <si>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</si>
  <si>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</si>
  <si>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</si>
  <si>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</si>
  <si>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</si>
  <si>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</si>
  <si>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</si>
  <si>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</si>
  <si>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</si>
  <si>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</si>
  <si>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</si>
  <si>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</si>
  <si>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</si>
  <si>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</si>
  <si>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</si>
  <si>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</si>
  <si>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</si>
  <si>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</si>
  <si>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</si>
  <si>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</si>
  <si>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</si>
  <si>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</si>
  <si>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</si>
  <si>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</si>
  <si>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</si>
  <si>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</si>
  <si>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</si>
  <si>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</si>
  <si>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</si>
  <si>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</si>
  <si>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</si>
  <si>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</si>
  <si>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</si>
  <si>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</si>
  <si>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</si>
  <si>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</si>
  <si>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</si>
  <si>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</si>
  <si>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</si>
  <si>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</si>
  <si>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</si>
  <si>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</si>
  <si>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</si>
  <si>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</si>
  <si>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</si>
  <si>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</si>
  <si>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</si>
  <si>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</si>
  <si>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</si>
  <si>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</si>
  <si>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</si>
  <si>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</si>
  <si>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</si>
  <si>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</si>
  <si>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</si>
  <si>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</si>
  <si>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</si>
  <si>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</si>
  <si>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</si>
  <si>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</si>
  <si>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</si>
  <si>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</si>
  <si>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</si>
  <si>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</si>
  <si>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</si>
  <si>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</si>
  <si>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</si>
  <si>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</si>
  <si>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</si>
  <si>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</si>
  <si>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</si>
  <si>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</si>
  <si>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</si>
  <si>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</si>
  <si>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</si>
  <si>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</si>
  <si>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</si>
  <si>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</si>
  <si>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</si>
  <si>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</si>
  <si>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</si>
  <si>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</si>
  <si>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</si>
  <si>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</si>
  <si>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</si>
  <si>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</si>
  <si>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</si>
  <si>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</si>
  <si>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</si>
  <si>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</si>
  <si>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</si>
  <si>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</si>
  <si>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</si>
  <si>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</si>
  <si>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</si>
  <si>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</si>
  <si>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</si>
  <si>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</si>
  <si>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</si>
  <si>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</si>
  <si>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</si>
  <si>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</si>
  <si>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</si>
  <si>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</si>
  <si>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</si>
  <si>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</si>
  <si>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</si>
  <si>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</si>
  <si>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</si>
  <si>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</si>
  <si>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</si>
  <si>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</si>
  <si>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</si>
  <si>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</si>
  <si>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</si>
  <si>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</si>
  <si>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</si>
  <si>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</si>
  <si>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</si>
  <si>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</si>
  <si>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</si>
  <si>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</si>
  <si>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</si>
  <si>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</si>
  <si>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</si>
  <si>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</si>
  <si>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</si>
  <si>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</si>
  <si>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</si>
  <si>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</si>
  <si>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</si>
  <si>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</si>
  <si>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</si>
  <si>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</si>
  <si>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</si>
  <si>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</si>
  <si>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</si>
  <si>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</si>
  <si>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</si>
  <si>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</si>
  <si>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</si>
  <si>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</si>
  <si>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</si>
  <si>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</si>
  <si>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</si>
  <si>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</si>
  <si>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</si>
  <si>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</si>
  <si>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</si>
  <si>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</si>
  <si>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</si>
  <si>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</si>
  <si>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</si>
  <si>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</si>
  <si>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</si>
  <si>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</si>
  <si>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</si>
  <si>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</si>
  <si>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</si>
  <si>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</si>
  <si>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</si>
  <si>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</si>
  <si>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</si>
  <si>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</si>
  <si>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</si>
  <si>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</si>
  <si>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</si>
  <si>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</si>
  <si>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</si>
  <si>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</si>
  <si>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</si>
  <si>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</si>
  <si>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</si>
  <si>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</si>
  <si>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</si>
  <si>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</si>
  <si>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</si>
  <si>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</si>
  <si>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</si>
  <si>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</si>
  <si>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</si>
  <si>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</si>
  <si>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</si>
  <si>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</si>
  <si>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</si>
  <si>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</si>
  <si>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</si>
  <si>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</si>
  <si>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</si>
  <si>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</si>
  <si>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</si>
  <si>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</si>
  <si>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</si>
  <si>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</si>
  <si>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</si>
  <si>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</si>
  <si>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</si>
  <si>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</si>
  <si>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</si>
  <si>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</si>
  <si>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</si>
  <si>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</si>
  <si>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</si>
  <si>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</si>
  <si>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</si>
  <si>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</si>
  <si>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</si>
  <si>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</si>
  <si>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</si>
  <si>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</si>
  <si>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</si>
  <si>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</si>
  <si>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</si>
  <si>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</si>
  <si>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</si>
  <si>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</si>
  <si>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</si>
  <si>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</si>
  <si>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</si>
  <si>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</si>
  <si>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</si>
  <si>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</si>
  <si>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</si>
  <si>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</si>
  <si>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</si>
  <si>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</si>
  <si>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</si>
  <si>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</si>
  <si>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</si>
  <si>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</si>
  <si>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</si>
  <si>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</si>
  <si>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</si>
  <si>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</si>
  <si>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</si>
  <si>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</si>
  <si>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</si>
  <si>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</si>
  <si>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</si>
  <si>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</si>
  <si>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</si>
  <si>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</si>
  <si>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</si>
  <si>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</si>
  <si>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</si>
  <si>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</si>
  <si>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</si>
  <si>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</si>
  <si>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</si>
  <si>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</si>
  <si>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</si>
  <si>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</si>
  <si>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</si>
  <si>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</si>
  <si>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</si>
  <si>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</si>
  <si>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</si>
  <si>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</si>
  <si>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</si>
  <si>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</si>
  <si>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</si>
  <si>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</si>
  <si>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</si>
  <si>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</si>
  <si>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</si>
  <si>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</si>
  <si>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</si>
  <si>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</si>
  <si>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</si>
  <si>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</si>
  <si>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</si>
  <si>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</si>
  <si>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</si>
  <si>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</si>
  <si>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</si>
  <si>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</si>
  <si>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</si>
  <si>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</si>
  <si>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</si>
  <si>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</si>
  <si>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</si>
  <si>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</si>
  <si>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</si>
  <si>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</si>
  <si>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</si>
  <si>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</si>
  <si>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</si>
  <si>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</si>
  <si>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</si>
  <si>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</si>
  <si>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</si>
  <si>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</si>
  <si>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</si>
  <si>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</si>
  <si>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</si>
  <si>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</si>
  <si>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</si>
  <si>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</si>
  <si>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</si>
  <si>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</si>
  <si>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</si>
  <si>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</si>
  <si>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</si>
  <si>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</si>
  <si>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</si>
  <si>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</si>
  <si>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</si>
  <si>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</si>
  <si>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</si>
  <si>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</si>
  <si>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</si>
  <si>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</si>
  <si>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</si>
  <si>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</si>
  <si>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</si>
  <si>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</si>
  <si>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</si>
  <si>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</si>
  <si>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</si>
  <si>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</si>
  <si>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</si>
  <si>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</si>
  <si>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</si>
  <si>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</si>
  <si>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</si>
  <si>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</si>
  <si>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</si>
  <si>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</si>
  <si>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</si>
  <si>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</si>
  <si>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</si>
  <si>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</si>
  <si>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</si>
  <si>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</si>
  <si>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</si>
  <si>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</si>
  <si>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</si>
  <si>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</si>
  <si>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</si>
  <si>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</si>
  <si>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</si>
  <si>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</si>
  <si>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</si>
  <si>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</si>
  <si>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</si>
  <si>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</si>
  <si>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</si>
  <si>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</si>
  <si>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</si>
  <si>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</si>
  <si>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</si>
  <si>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</si>
  <si>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</si>
  <si>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</si>
  <si>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</si>
  <si>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</si>
  <si>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</si>
  <si>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</si>
  <si>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</si>
  <si>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</si>
  <si>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</si>
  <si>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</si>
  <si>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</si>
  <si>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</si>
  <si>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</si>
  <si>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</si>
  <si>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</si>
  <si>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</si>
  <si>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</si>
  <si>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</si>
  <si>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</si>
  <si>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</si>
  <si>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</si>
  <si>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</si>
  <si>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</si>
  <si>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</si>
  <si>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</si>
  <si>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</si>
  <si>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</si>
  <si>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</si>
  <si>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</si>
  <si>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</si>
  <si>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</si>
  <si>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</si>
  <si>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</si>
  <si>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</si>
  <si>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</si>
  <si>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</si>
  <si>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</si>
  <si>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</si>
  <si>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</si>
  <si>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</si>
  <si>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</si>
  <si>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</si>
  <si>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</si>
  <si>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</si>
  <si>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</si>
  <si>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</si>
  <si>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</si>
  <si>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</si>
  <si>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</si>
  <si>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</si>
  <si>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</si>
  <si>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</si>
  <si>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</si>
  <si>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</si>
  <si>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</si>
  <si>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</si>
  <si>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</si>
  <si>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</si>
  <si>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</si>
  <si>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</si>
  <si>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</si>
  <si>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</si>
  <si>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</si>
  <si>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</si>
  <si>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</si>
  <si>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</si>
  <si>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</si>
  <si>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</si>
  <si>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</si>
  <si>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</si>
  <si>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</si>
  <si>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</si>
  <si>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</si>
  <si>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</si>
  <si>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</si>
  <si>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</si>
  <si>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</si>
  <si>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</si>
  <si>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</si>
  <si>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</si>
  <si>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</si>
  <si>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</si>
  <si>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</si>
  <si>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</si>
  <si>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</si>
  <si>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</si>
  <si>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</si>
  <si>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</si>
  <si>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</si>
  <si>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</si>
  <si>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</si>
  <si>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</si>
  <si>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</si>
  <si>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</si>
  <si>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</si>
  <si>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</si>
  <si>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</si>
  <si>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</si>
  <si>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</si>
  <si>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</si>
  <si>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</si>
  <si>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</si>
  <si>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</si>
  <si>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</si>
  <si>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</si>
  <si>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</si>
  <si>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</si>
  <si>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</si>
  <si>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</si>
  <si>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</si>
  <si>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</si>
  <si>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</si>
  <si>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</si>
  <si>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</si>
  <si>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</si>
  <si>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</si>
  <si>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</si>
  <si>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</si>
  <si>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</si>
  <si>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</si>
  <si>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</si>
  <si>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</si>
  <si>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</si>
  <si>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</si>
  <si>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</si>
  <si>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</si>
  <si>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</si>
  <si>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</si>
  <si>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</si>
  <si>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</si>
  <si>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</si>
  <si>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</si>
  <si>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</si>
  <si>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</si>
  <si>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</si>
  <si>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</si>
  <si>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</si>
  <si>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</si>
  <si>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</si>
  <si>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</si>
  <si>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</si>
  <si>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</si>
  <si>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</si>
  <si>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</si>
  <si>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</si>
  <si>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</si>
  <si>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</si>
  <si>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</si>
  <si>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</si>
  <si>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</si>
  <si>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</si>
  <si>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</si>
  <si>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</si>
  <si>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</si>
  <si>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</si>
  <si>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</si>
  <si>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</si>
  <si>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</si>
  <si>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</si>
  <si>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</si>
  <si>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</si>
  <si>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</si>
  <si>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</si>
  <si>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</si>
  <si>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</si>
  <si>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</si>
  <si>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</si>
  <si>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</si>
  <si>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</si>
  <si>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</si>
  <si>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</si>
  <si>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</si>
  <si>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</si>
  <si>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</si>
  <si>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</si>
  <si>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</si>
  <si>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</si>
  <si>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</si>
  <si>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</si>
  <si>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</si>
  <si>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</si>
  <si>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</si>
  <si>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</si>
  <si>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</si>
  <si>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</si>
  <si>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</si>
  <si>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</si>
  <si>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</si>
  <si>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</si>
  <si>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</si>
  <si>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</si>
  <si>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</si>
  <si>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</si>
  <si>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</si>
  <si>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</si>
  <si>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</si>
  <si>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</si>
  <si>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</si>
  <si>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</si>
  <si>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</si>
  <si>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</si>
  <si>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</si>
  <si>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</si>
  <si>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</si>
  <si>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</si>
  <si>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</si>
  <si>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</si>
  <si>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</si>
  <si>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</si>
  <si>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</si>
  <si>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</si>
  <si>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</si>
  <si>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</si>
  <si>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</si>
  <si>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</si>
  <si>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</si>
  <si>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</si>
  <si>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</si>
  <si>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</si>
  <si>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</si>
  <si>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</si>
  <si>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</si>
  <si>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</si>
  <si>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</si>
  <si>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</si>
  <si>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</si>
  <si>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</si>
  <si>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</si>
  <si>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</si>
  <si>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</si>
  <si>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</si>
  <si>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</si>
  <si>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</si>
  <si>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</si>
  <si>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</si>
  <si>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</si>
  <si>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</si>
  <si>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</si>
  <si>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</si>
  <si>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</si>
  <si>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</si>
  <si>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</si>
  <si>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</si>
  <si>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</si>
  <si>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</si>
  <si>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</si>
  <si>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</si>
  <si>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</si>
  <si>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</si>
  <si>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</si>
  <si>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</si>
  <si>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</si>
  <si>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</si>
  <si>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</si>
  <si>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</si>
  <si>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</si>
  <si>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</si>
  <si>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</si>
  <si>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</si>
  <si>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</si>
  <si>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</si>
  <si>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</si>
  <si>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</si>
  <si>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</si>
  <si>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</si>
  <si>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</si>
  <si>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</si>
  <si>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</si>
  <si>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</si>
  <si>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</si>
  <si>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</si>
  <si>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</si>
  <si>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</si>
  <si>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</si>
  <si>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</si>
  <si>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</si>
  <si>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</si>
  <si>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</si>
  <si>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</si>
  <si>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</si>
  <si>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</si>
  <si>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</si>
  <si>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</si>
  <si>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</si>
  <si>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</si>
  <si>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</si>
  <si>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</si>
  <si>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</si>
  <si>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</si>
  <si>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</si>
  <si>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</si>
  <si>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</si>
  <si>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</si>
  <si>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</si>
  <si>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</si>
  <si>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</si>
  <si>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</si>
  <si>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</si>
  <si>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</si>
  <si>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</si>
  <si>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</si>
  <si>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</si>
  <si>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</si>
  <si>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</si>
  <si>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</si>
  <si>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</si>
  <si>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</si>
  <si>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</si>
  <si>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</si>
  <si>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</si>
  <si>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</si>
  <si>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</si>
  <si>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</si>
  <si>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</si>
  <si>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</si>
  <si>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</si>
  <si>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</si>
  <si>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</si>
  <si>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</si>
  <si>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</si>
  <si>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</si>
  <si>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</si>
  <si>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</si>
  <si>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</si>
  <si>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</si>
  <si>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</si>
  <si>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</si>
  <si>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</si>
  <si>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</si>
  <si>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</si>
  <si>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</si>
  <si>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</si>
  <si>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</si>
  <si>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</si>
  <si>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</si>
  <si>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</si>
  <si>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</si>
  <si>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</si>
  <si>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</si>
  <si>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</si>
  <si>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</si>
  <si>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</si>
  <si>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</si>
  <si>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</si>
  <si>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</si>
  <si>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</si>
  <si>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</si>
  <si>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</si>
  <si>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</si>
  <si>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</si>
  <si>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</si>
  <si>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</si>
  <si>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</si>
  <si>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</si>
  <si>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</si>
  <si>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</si>
  <si>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</si>
  <si>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</si>
  <si>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</si>
  <si>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</si>
  <si>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</si>
  <si>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</si>
  <si>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</si>
  <si>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</si>
  <si>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</si>
  <si>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</si>
  <si>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</si>
  <si>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</si>
  <si>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</si>
  <si>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</si>
  <si>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</si>
  <si>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</si>
  <si>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</si>
  <si>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</si>
  <si>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</si>
  <si>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</si>
  <si>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</si>
  <si>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</si>
  <si>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</si>
  <si>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</si>
  <si>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</si>
  <si>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</si>
  <si>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</si>
  <si>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</si>
  <si>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</si>
  <si>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</si>
  <si>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</si>
  <si>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</si>
  <si>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</si>
  <si>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</si>
  <si>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</si>
  <si>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</si>
  <si>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</si>
  <si>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</si>
  <si>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</si>
  <si>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</si>
  <si>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</si>
  <si>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</si>
  <si>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</si>
  <si>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</si>
  <si>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</si>
  <si>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</si>
  <si>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</si>
  <si>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</si>
  <si>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</si>
  <si>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</si>
  <si>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</si>
  <si>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</si>
  <si>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</si>
  <si>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</si>
  <si>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</si>
  <si>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</si>
  <si>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</si>
  <si>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</si>
  <si>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</si>
  <si>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</si>
  <si>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</si>
  <si>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</si>
  <si>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</si>
  <si>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</si>
  <si>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</si>
  <si>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</si>
  <si>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</si>
  <si>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</si>
  <si>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</si>
  <si>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</si>
  <si>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</si>
  <si>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</si>
  <si>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</si>
  <si>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</si>
  <si>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</si>
  <si>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</si>
  <si>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</si>
  <si>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</si>
  <si>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</si>
  <si>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</si>
  <si>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</si>
  <si>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</si>
  <si>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</si>
  <si>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</si>
  <si>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</si>
  <si>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</si>
  <si>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</si>
  <si>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</si>
  <si>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</si>
  <si>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</si>
  <si>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</si>
  <si>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</si>
  <si>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</si>
  <si>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</si>
  <si>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</si>
  <si>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</si>
  <si>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</si>
  <si>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</si>
  <si>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</si>
  <si>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</si>
  <si>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</si>
  <si>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</si>
  <si>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</si>
  <si>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</si>
  <si>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</si>
  <si>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</si>
  <si>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</si>
  <si>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</si>
  <si>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</si>
  <si>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</si>
  <si>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</si>
  <si>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</si>
  <si>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</si>
  <si>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</si>
  <si>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</si>
  <si>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</si>
  <si>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</si>
  <si>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</si>
  <si>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</si>
  <si>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</si>
  <si>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</si>
  <si>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</si>
  <si>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</si>
  <si>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</si>
  <si>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</si>
  <si>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</si>
  <si>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</si>
  <si>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</si>
  <si>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</si>
  <si>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</si>
  <si>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</si>
  <si>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</si>
  <si>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</si>
  <si>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</si>
  <si>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</si>
  <si>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</si>
  <si>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</si>
  <si>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</si>
  <si>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</si>
  <si>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</si>
  <si>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</si>
  <si>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</si>
  <si>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</si>
  <si>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</si>
  <si>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</si>
  <si>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</si>
  <si>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</si>
  <si>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</si>
  <si>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</si>
  <si>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</si>
  <si>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</si>
  <si>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</si>
  <si>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</si>
  <si>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</si>
  <si>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</si>
  <si>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</si>
  <si>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</si>
  <si>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</si>
  <si>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</si>
  <si>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</si>
  <si>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</si>
  <si>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</si>
  <si>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</si>
  <si>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</si>
  <si>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</si>
  <si>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</si>
  <si>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</si>
  <si>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</si>
  <si>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</si>
  <si>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</si>
  <si>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</si>
  <si>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</si>
  <si>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</si>
  <si>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</si>
  <si>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</si>
  <si>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</si>
  <si>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</si>
  <si>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</si>
  <si>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</si>
  <si>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</si>
  <si>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</si>
  <si>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</si>
  <si>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</si>
  <si>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</si>
  <si>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</si>
  <si>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</si>
  <si>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</si>
  <si>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</si>
  <si>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</si>
  <si>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</si>
  <si>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</si>
  <si>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</si>
  <si>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</si>
  <si>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</si>
  <si>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</si>
  <si>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</si>
  <si>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</si>
  <si>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</si>
  <si>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</si>
  <si>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</si>
  <si>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</si>
  <si>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</si>
  <si>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</si>
  <si>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</si>
  <si>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</si>
  <si>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</si>
  <si>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</si>
  <si>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</si>
  <si>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</si>
  <si>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</si>
  <si>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</si>
  <si>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</si>
  <si>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</si>
  <si>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</si>
  <si>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</si>
  <si>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</si>
  <si>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</si>
  <si>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</si>
  <si>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</si>
  <si>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</si>
  <si>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</si>
  <si>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</si>
  <si>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</si>
  <si>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</si>
  <si>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</si>
  <si>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</si>
  <si>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</si>
  <si>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</si>
  <si>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</si>
  <si>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</si>
  <si>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</si>
  <si>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</si>
  <si>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</si>
  <si>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</si>
  <si>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</si>
  <si>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</si>
  <si>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</si>
  <si>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</si>
  <si>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</si>
  <si>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</si>
  <si>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</si>
  <si>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</si>
  <si>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</si>
  <si>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</si>
  <si>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</si>
  <si>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</si>
  <si>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</si>
  <si>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</si>
  <si>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</si>
  <si>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</si>
  <si>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</si>
  <si>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</si>
  <si>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</si>
  <si>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</si>
  <si>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</si>
  <si>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</si>
  <si>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</si>
  <si>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</si>
  <si>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</si>
  <si>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</si>
  <si>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</si>
  <si>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</si>
  <si>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</si>
  <si>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</si>
  <si>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</si>
  <si>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</si>
  <si>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</si>
  <si>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</si>
  <si>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</si>
  <si>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</si>
  <si>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</si>
  <si>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</si>
  <si>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</si>
  <si>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</si>
  <si>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</si>
  <si>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</si>
  <si>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</si>
  <si>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</si>
  <si>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</si>
  <si>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</si>
  <si>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</si>
  <si>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</si>
  <si>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</si>
  <si>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</si>
  <si>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</si>
  <si>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</si>
  <si>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</si>
  <si>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</si>
  <si>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</si>
  <si>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</si>
  <si>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</si>
  <si>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</si>
  <si>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</si>
  <si>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</si>
  <si>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</si>
  <si>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</si>
  <si>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</si>
  <si>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</si>
  <si>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</si>
  <si>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</si>
  <si>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</si>
  <si>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</si>
  <si>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</si>
  <si>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</si>
  <si>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</si>
  <si>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</si>
  <si>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</si>
  <si>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</si>
  <si>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</si>
  <si>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</si>
  <si>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</si>
  <si>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</si>
  <si>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</si>
  <si>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</si>
  <si>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</si>
  <si>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</si>
  <si>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</si>
  <si>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</si>
  <si>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</si>
  <si>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</si>
  <si>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</si>
  <si>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</si>
  <si>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</si>
  <si>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</si>
  <si>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</si>
  <si>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</si>
  <si>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</si>
  <si>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</si>
  <si>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</si>
  <si>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</si>
  <si>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</si>
  <si>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</si>
  <si>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</si>
  <si>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</si>
  <si>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</si>
  <si>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</si>
  <si>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</si>
  <si>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</si>
  <si>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</si>
  <si>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</si>
  <si>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</si>
  <si>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</si>
  <si>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</si>
  <si>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</si>
  <si>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</si>
  <si>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</si>
  <si>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</si>
  <si>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</si>
  <si>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</si>
  <si>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</si>
  <si>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</si>
  <si>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</si>
  <si>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</si>
  <si>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</si>
  <si>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</si>
  <si>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</si>
  <si>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</si>
  <si>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</si>
  <si>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</si>
  <si>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</si>
  <si>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</si>
  <si>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</si>
  <si>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</si>
  <si>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</si>
  <si>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</si>
  <si>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</si>
  <si>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</si>
  <si>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</si>
  <si>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</si>
  <si>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</si>
  <si>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</si>
  <si>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</si>
  <si>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</si>
  <si>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</si>
  <si>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</si>
  <si>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</si>
  <si>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</si>
  <si>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</si>
  <si>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</si>
  <si>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</si>
  <si>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</si>
  <si>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</si>
  <si>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</si>
  <si>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</si>
  <si>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</si>
  <si>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</si>
  <si>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</si>
  <si>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</si>
  <si>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</si>
  <si>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</si>
  <si>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</si>
  <si>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</si>
  <si>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</si>
  <si>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</si>
  <si>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</si>
  <si>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</si>
  <si>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</si>
  <si>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</si>
  <si>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</si>
  <si>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</si>
  <si>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</si>
  <si>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</si>
  <si>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</si>
  <si>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</si>
  <si>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</si>
  <si>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</si>
  <si>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</si>
  <si>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</si>
  <si>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</si>
  <si>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</si>
  <si>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</si>
  <si>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</si>
  <si>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</si>
  <si>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</si>
  <si>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</si>
  <si>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</si>
  <si>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</si>
  <si>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</si>
  <si>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</si>
  <si>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</si>
  <si>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</si>
  <si>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</si>
  <si>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</si>
  <si>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</si>
  <si>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</si>
  <si>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</si>
  <si>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</si>
  <si>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</si>
  <si>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</si>
  <si>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</si>
  <si>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</si>
  <si>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</si>
  <si>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</si>
  <si>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</si>
  <si>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</si>
  <si>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</si>
  <si>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</si>
  <si>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</si>
  <si>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</si>
  <si>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</si>
  <si>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</si>
  <si>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</si>
  <si>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</si>
  <si>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</si>
  <si>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</si>
  <si>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</si>
  <si>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</si>
  <si>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</si>
  <si>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</si>
  <si>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</si>
  <si>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</si>
  <si>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</si>
  <si>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</si>
  <si>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</si>
  <si>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</si>
  <si>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</si>
  <si>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</si>
  <si>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</si>
  <si>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</si>
  <si>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</si>
  <si>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</si>
  <si>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</si>
  <si>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</si>
  <si>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</si>
  <si>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</si>
  <si>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</si>
  <si>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</si>
  <si>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</si>
  <si>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</si>
  <si>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</si>
  <si>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</si>
  <si>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</si>
  <si>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</si>
  <si>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</si>
  <si>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</si>
  <si>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</si>
  <si>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</si>
  <si>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</si>
  <si>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</si>
  <si>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</si>
  <si>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</si>
  <si>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</si>
  <si>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</si>
  <si>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</si>
  <si>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</si>
  <si>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</si>
  <si>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</si>
  <si>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</si>
  <si>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</si>
  <si>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</si>
  <si>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</si>
  <si>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</si>
  <si>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</si>
  <si>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</si>
  <si>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</si>
  <si>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</si>
  <si>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</si>
  <si>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</si>
  <si>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</si>
  <si>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</si>
  <si>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</si>
  <si>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</si>
  <si>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</si>
  <si>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</si>
  <si>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</si>
  <si>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</si>
  <si>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</si>
  <si>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</si>
  <si>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</si>
  <si>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</si>
  <si>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</si>
  <si>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</si>
  <si>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</si>
  <si>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</si>
  <si>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</si>
  <si>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</si>
  <si>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</si>
  <si>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</si>
  <si>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</si>
  <si>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</si>
  <si>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</si>
  <si>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</si>
  <si>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</si>
  <si>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</si>
  <si>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</si>
  <si>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</si>
  <si>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</si>
  <si>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</si>
  <si>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</si>
  <si>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</si>
  <si>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</si>
  <si>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</si>
  <si>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</si>
  <si>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</si>
  <si>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</si>
  <si>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</si>
  <si>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</si>
  <si>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</si>
  <si>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</si>
  <si>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</si>
  <si>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</si>
  <si>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</si>
  <si>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</si>
  <si>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</si>
  <si>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</si>
  <si>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</si>
  <si>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</si>
  <si>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</si>
  <si>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</si>
  <si>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</si>
  <si>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</si>
  <si>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</si>
  <si>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</si>
  <si>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</si>
  <si>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</si>
  <si>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</si>
  <si>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</si>
  <si>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</si>
  <si>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</si>
  <si>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</si>
  <si>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</si>
  <si>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</si>
  <si>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</si>
  <si>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</si>
  <si>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</si>
  <si>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</si>
  <si>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</si>
  <si>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</si>
  <si>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</si>
  <si>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</si>
  <si>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</si>
  <si>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</si>
  <si>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</si>
  <si>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</si>
  <si>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</si>
  <si>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</si>
  <si>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</si>
  <si>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</si>
  <si>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</si>
  <si>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</si>
  <si>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</si>
  <si>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</si>
  <si>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</si>
  <si>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</si>
  <si>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</si>
  <si>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</si>
  <si>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</si>
  <si>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</si>
  <si>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</si>
  <si>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</si>
  <si>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</si>
  <si>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</si>
  <si>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</si>
  <si>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</si>
  <si>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</si>
  <si>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</si>
  <si>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</si>
  <si>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</si>
  <si>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</si>
  <si>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</si>
  <si>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</si>
  <si>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</si>
  <si>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</si>
  <si>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</si>
  <si>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</si>
  <si>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</si>
  <si>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</si>
  <si>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</si>
  <si>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</si>
  <si>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</si>
  <si>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</si>
  <si>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</si>
  <si>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</si>
  <si>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</si>
  <si>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</si>
  <si>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</si>
  <si>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</si>
  <si>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</si>
  <si>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</si>
  <si>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</si>
  <si>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</si>
  <si>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</si>
  <si>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</si>
  <si>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</si>
  <si>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</si>
  <si>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</si>
  <si>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</si>
  <si>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</si>
  <si>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</si>
  <si>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</si>
  <si>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</si>
  <si>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</si>
  <si>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</si>
  <si>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</si>
  <si>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</si>
  <si>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</si>
  <si>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</si>
  <si>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</si>
  <si>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</si>
  <si>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</si>
  <si>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</si>
  <si>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</si>
  <si>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</si>
  <si>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</si>
  <si>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</si>
  <si>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</si>
  <si>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</si>
  <si>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</si>
  <si>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</si>
  <si>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</si>
  <si>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</si>
  <si>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</si>
  <si>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</si>
  <si>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</si>
  <si>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</si>
  <si>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</si>
  <si>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</si>
  <si>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</si>
  <si>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</si>
  <si>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</si>
  <si>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</si>
  <si>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</si>
  <si>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</si>
  <si>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</si>
  <si>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</si>
  <si>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</si>
  <si>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</si>
  <si>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</si>
  <si>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</si>
  <si>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</si>
  <si>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</si>
  <si>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</si>
  <si>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</si>
  <si>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</si>
  <si>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</si>
  <si>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</si>
  <si>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</si>
  <si>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</si>
  <si>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</si>
  <si>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</si>
  <si>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</si>
  <si>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</si>
  <si>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</si>
  <si>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</si>
  <si>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</si>
  <si>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</si>
  <si>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</si>
  <si>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</si>
  <si>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</si>
  <si>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</si>
  <si>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</si>
  <si>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</si>
  <si>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</si>
  <si>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</si>
  <si>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</si>
  <si>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</si>
  <si>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</si>
  <si>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</si>
  <si>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</si>
  <si>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</si>
  <si>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</si>
  <si>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</si>
  <si>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</si>
  <si>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</si>
  <si>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</si>
  <si>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</si>
  <si>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</si>
  <si>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</si>
  <si>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</si>
  <si>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</si>
  <si>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</si>
  <si>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</si>
  <si>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</si>
  <si>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</si>
  <si>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</si>
  <si>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</si>
  <si>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</si>
  <si>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</si>
  <si>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</si>
  <si>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</si>
  <si>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</si>
  <si>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</si>
  <si>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</si>
  <si>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</si>
  <si>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</si>
  <si>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</si>
  <si>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</si>
  <si>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</si>
  <si>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</si>
  <si>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</si>
  <si>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</si>
  <si>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</si>
  <si>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</si>
  <si>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</si>
  <si>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</si>
  <si>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</si>
  <si>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</si>
  <si>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</si>
  <si>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</si>
  <si>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</si>
  <si>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</si>
  <si>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</si>
  <si>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</si>
  <si>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</si>
  <si>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</si>
  <si>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</si>
  <si>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</si>
  <si>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</si>
  <si>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</si>
  <si>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</si>
  <si>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</si>
  <si>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</si>
  <si>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</si>
  <si>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</si>
  <si>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</si>
  <si>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</si>
  <si>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</si>
  <si>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</si>
  <si>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</si>
  <si>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</si>
  <si>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</si>
  <si>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</si>
  <si>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</si>
  <si>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</si>
  <si>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</si>
  <si>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</si>
  <si>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</si>
  <si>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</si>
  <si>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</si>
  <si>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</si>
  <si>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</si>
  <si>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</si>
  <si>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</si>
  <si>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</si>
  <si>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</si>
  <si>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</si>
  <si>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</si>
  <si>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</si>
  <si>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</si>
  <si>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</si>
  <si>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</si>
  <si>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</si>
  <si>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</si>
  <si>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</si>
  <si>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</si>
  <si>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</si>
  <si>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</si>
  <si>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</si>
  <si>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</si>
  <si>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</si>
  <si>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</si>
  <si>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</si>
  <si>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</si>
  <si>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</si>
  <si>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</si>
  <si>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</si>
  <si>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</si>
  <si>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</si>
  <si>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</si>
  <si>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</si>
  <si>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</si>
  <si>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</si>
  <si>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</si>
  <si>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</si>
  <si>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</si>
  <si>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</si>
  <si>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</si>
  <si>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</si>
  <si>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</si>
  <si>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</si>
  <si>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</si>
  <si>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</si>
  <si>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</si>
  <si>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</si>
  <si>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</si>
  <si>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</si>
  <si>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</si>
  <si>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</si>
  <si>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</si>
  <si>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</si>
  <si>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</si>
  <si>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</si>
  <si>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</si>
  <si>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</si>
  <si>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</si>
  <si>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</si>
  <si>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</si>
  <si>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</si>
  <si>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</si>
  <si>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</si>
  <si>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</si>
  <si>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</si>
  <si>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</si>
  <si>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</si>
  <si>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</si>
  <si>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</si>
  <si>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</si>
  <si>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</si>
  <si>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</si>
  <si>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</si>
  <si>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</si>
  <si>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</si>
  <si>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</si>
  <si>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</si>
  <si>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</si>
  <si>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</si>
  <si>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</si>
  <si>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</si>
  <si>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</si>
  <si>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</si>
  <si>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</si>
  <si>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</si>
  <si>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</si>
  <si>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</si>
  <si>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</si>
  <si>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</si>
  <si>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</si>
  <si>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</si>
  <si>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</si>
  <si>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</si>
  <si>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</si>
  <si>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</si>
  <si>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</si>
  <si>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</si>
  <si>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</si>
  <si>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</si>
  <si>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</si>
  <si>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</si>
  <si>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</si>
  <si>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</si>
  <si>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</si>
  <si>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</si>
  <si>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</si>
  <si>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</si>
  <si>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</si>
  <si>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</si>
  <si>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</si>
  <si>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</si>
  <si>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</si>
  <si>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</si>
  <si>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</si>
  <si>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</si>
  <si>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</si>
  <si>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</si>
  <si>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</si>
  <si>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</si>
  <si>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</si>
  <si>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</si>
  <si>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</si>
  <si>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</si>
  <si>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</si>
  <si>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</si>
  <si>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</si>
  <si>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</si>
  <si>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</si>
  <si>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</si>
  <si>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</si>
  <si>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</si>
  <si>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</si>
  <si>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</si>
  <si>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</si>
  <si>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</si>
  <si>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</si>
  <si>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</si>
  <si>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</si>
  <si>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</si>
  <si>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</si>
  <si>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</si>
  <si>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</si>
  <si>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</si>
  <si>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</si>
  <si>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</si>
  <si>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</si>
  <si>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</si>
  <si>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</si>
  <si>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</si>
  <si>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</si>
  <si>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</si>
  <si>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</si>
  <si>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</si>
  <si>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</si>
  <si>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</si>
  <si>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</si>
  <si>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</si>
  <si>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</si>
  <si>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</si>
  <si>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</si>
  <si>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</si>
  <si>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</si>
  <si>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</si>
  <si>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</si>
  <si>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</si>
  <si>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</si>
  <si>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</si>
  <si>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</si>
  <si>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</si>
  <si>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</si>
  <si>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</si>
  <si>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</si>
  <si>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</si>
  <si>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</si>
  <si>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</si>
  <si>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</si>
  <si>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</si>
  <si>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</si>
  <si>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</si>
  <si>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</si>
  <si>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</si>
  <si>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</si>
  <si>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</si>
  <si>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</si>
  <si>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</si>
  <si>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</si>
  <si>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</si>
  <si>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</si>
  <si>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</si>
  <si>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</si>
  <si>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</si>
  <si>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</si>
  <si>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</si>
  <si>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</si>
  <si>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</si>
  <si>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</si>
  <si>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</si>
  <si>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</si>
  <si>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</si>
  <si>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</si>
  <si>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</si>
  <si>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</si>
  <si>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</si>
  <si>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</si>
  <si>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</si>
  <si>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</si>
  <si>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</si>
  <si>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</si>
  <si>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</si>
  <si>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</si>
  <si>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</si>
  <si>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</si>
  <si>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</si>
  <si>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</si>
  <si>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</si>
  <si>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</si>
  <si>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</si>
  <si>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</si>
  <si>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</si>
  <si>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</si>
  <si>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</si>
  <si>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</si>
  <si>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</si>
  <si>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</si>
  <si>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</si>
  <si>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</si>
  <si>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</si>
  <si>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</si>
  <si>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</si>
  <si>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</si>
  <si>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</si>
  <si>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</si>
  <si>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</si>
  <si>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</si>
  <si>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</si>
  <si>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</si>
  <si>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</si>
  <si>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</si>
  <si>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</si>
  <si>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</si>
  <si>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</si>
  <si>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</si>
  <si>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</si>
  <si>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</si>
  <si>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</si>
  <si>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</si>
  <si>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</si>
  <si>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</si>
  <si>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</si>
  <si>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</si>
  <si>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</si>
  <si>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</si>
  <si>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</si>
  <si>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</si>
  <si>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</si>
  <si>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</si>
  <si>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</si>
  <si>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</si>
  <si>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</si>
  <si>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</si>
  <si>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</si>
  <si>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</si>
  <si>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</si>
  <si>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</si>
  <si>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</si>
  <si>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</si>
  <si>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</si>
  <si>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</si>
  <si>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</si>
  <si>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</si>
  <si>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</si>
  <si>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</si>
  <si>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</si>
  <si>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</si>
  <si>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</si>
  <si>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</si>
  <si>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</si>
  <si>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</si>
  <si>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</si>
  <si>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</si>
  <si>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</si>
  <si>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</si>
  <si>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</si>
  <si>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</si>
  <si>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</si>
  <si>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</si>
  <si>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</si>
  <si>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</si>
  <si>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</si>
  <si>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</si>
  <si>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</si>
  <si>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</si>
  <si>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</si>
  <si>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</si>
  <si>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</si>
  <si>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</si>
  <si>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</si>
  <si>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</si>
  <si>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</si>
  <si>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</si>
  <si>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</si>
  <si>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</si>
  <si>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</si>
  <si>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</si>
  <si>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</si>
  <si>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</si>
  <si>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</si>
  <si>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</si>
  <si>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</si>
  <si>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</si>
  <si>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</si>
  <si>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</si>
  <si>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</si>
  <si>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</si>
  <si>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</si>
  <si>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</si>
  <si>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</si>
  <si>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</si>
  <si>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</si>
  <si>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</si>
  <si>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</si>
  <si>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</si>
  <si>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</si>
  <si>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</si>
  <si>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</si>
  <si>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</si>
  <si>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</si>
  <si>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</si>
  <si>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</si>
  <si>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</si>
  <si>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</si>
  <si>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</si>
  <si>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</si>
  <si>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</si>
  <si>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</si>
  <si>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</si>
  <si>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</si>
  <si>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</si>
  <si>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</si>
  <si>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</si>
  <si>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</si>
  <si>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</si>
  <si>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</si>
  <si>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</si>
  <si>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</si>
  <si>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</si>
  <si>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</si>
  <si>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</si>
  <si>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</si>
  <si>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</si>
  <si>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</si>
  <si>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</si>
  <si>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</si>
  <si>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</si>
  <si>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</si>
  <si>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</si>
  <si>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</si>
  <si>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</si>
  <si>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</si>
  <si>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</si>
  <si>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</si>
  <si>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</si>
  <si>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</si>
  <si>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</si>
  <si>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</si>
  <si>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</si>
  <si>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</si>
  <si>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</si>
  <si>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</si>
  <si>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</si>
  <si>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</si>
  <si>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</si>
  <si>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</si>
  <si>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</si>
  <si>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</si>
  <si>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</si>
  <si>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</si>
  <si>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</si>
  <si>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</si>
  <si>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</si>
  <si>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</si>
  <si>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</si>
  <si>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</si>
  <si>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</si>
  <si>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</si>
  <si>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</si>
  <si>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</si>
  <si>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</si>
  <si>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</si>
  <si>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</si>
  <si>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</si>
  <si>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</si>
  <si>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</si>
  <si>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</si>
  <si>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</si>
  <si>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</si>
  <si>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</si>
  <si>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</si>
  <si>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</si>
  <si>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</si>
  <si>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</si>
  <si>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</si>
  <si>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</si>
  <si>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</si>
  <si>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</si>
  <si>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</si>
  <si>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</si>
  <si>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</si>
  <si>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</si>
  <si>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</si>
  <si>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</si>
  <si>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</si>
  <si>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</si>
  <si>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</si>
  <si>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</si>
  <si>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</si>
  <si>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</si>
  <si>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</si>
  <si>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</si>
  <si>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</si>
  <si>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</si>
  <si>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</si>
  <si>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</si>
  <si>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</si>
  <si>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</si>
  <si>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</si>
  <si>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</si>
  <si>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</si>
  <si>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</si>
  <si>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</si>
  <si>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</si>
  <si>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</si>
  <si>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</si>
  <si>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</si>
  <si>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</si>
  <si>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</si>
  <si>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</si>
  <si>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</si>
  <si>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</si>
  <si>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</si>
  <si>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</si>
  <si>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</si>
  <si>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</si>
  <si>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</si>
  <si>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</si>
  <si>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</si>
  <si>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</si>
  <si>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</si>
  <si>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</si>
  <si>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</si>
  <si>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</si>
  <si>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</si>
  <si>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</si>
  <si>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</si>
  <si>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</si>
  <si>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</si>
  <si>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</si>
  <si>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</si>
  <si>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</si>
  <si>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</si>
  <si>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</si>
  <si>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</si>
  <si>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</si>
  <si>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</si>
  <si>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</si>
  <si>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</si>
  <si>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</si>
  <si>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</si>
  <si>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</si>
  <si>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</si>
  <si>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</si>
  <si>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</si>
  <si>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</si>
  <si>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</si>
  <si>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</si>
  <si>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</si>
  <si>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</si>
  <si>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</si>
  <si>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</si>
  <si>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</si>
  <si>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</si>
  <si>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</si>
  <si>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</si>
  <si>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</si>
  <si>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</si>
  <si>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</si>
  <si>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</si>
  <si>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</si>
  <si>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</si>
  <si>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</si>
  <si>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</si>
  <si>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</si>
  <si>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</si>
  <si>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</si>
  <si>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</si>
  <si>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</si>
  <si>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</si>
  <si>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</si>
  <si>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</si>
  <si>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</si>
  <si>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</si>
  <si>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</si>
  <si>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</si>
  <si>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</si>
  <si>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</si>
  <si>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</si>
  <si>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</si>
  <si>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</si>
  <si>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</si>
  <si>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</si>
  <si>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</si>
  <si>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</si>
  <si>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</si>
  <si>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</si>
  <si>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</si>
  <si>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</si>
  <si>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</si>
  <si>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</si>
  <si>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</si>
  <si>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</si>
  <si>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</si>
  <si>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</si>
  <si>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</si>
  <si>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</si>
  <si>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</si>
  <si>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</si>
  <si>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</si>
  <si>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</si>
  <si>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</si>
  <si>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</si>
  <si>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</si>
  <si>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</si>
  <si>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</si>
  <si>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</si>
  <si>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</si>
  <si>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</si>
  <si>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</si>
  <si>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</si>
  <si>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</si>
  <si>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</si>
  <si>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</si>
  <si>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</si>
  <si>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</si>
  <si>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</si>
  <si>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</si>
  <si>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</si>
  <si>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</si>
  <si>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</si>
  <si>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</si>
  <si>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</si>
  <si>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</si>
  <si>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</si>
  <si>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</si>
  <si>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</si>
  <si>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</si>
  <si>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</si>
  <si>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</si>
  <si>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</si>
  <si>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</si>
  <si>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</si>
  <si>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</si>
  <si>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</si>
  <si>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</si>
  <si>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</si>
  <si>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</si>
  <si>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</si>
  <si>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</si>
  <si>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</si>
  <si>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</si>
  <si>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</si>
  <si>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</si>
  <si>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</si>
  <si>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</si>
  <si>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</si>
  <si>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</si>
  <si>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</si>
  <si>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</si>
  <si>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</si>
  <si>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</si>
  <si>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</si>
  <si>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</si>
  <si>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</si>
  <si>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</si>
  <si>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</si>
  <si>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</si>
  <si>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</si>
  <si>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</si>
  <si>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</si>
  <si>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</si>
  <si>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</si>
  <si>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</si>
  <si>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</si>
  <si>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</si>
  <si>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</si>
  <si>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</si>
  <si>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</si>
  <si>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</si>
  <si>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</si>
  <si>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</si>
  <si>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</si>
  <si>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</si>
  <si>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</si>
  <si>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</si>
  <si>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</si>
  <si>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</si>
  <si>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</si>
  <si>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</si>
  <si>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</si>
  <si>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</si>
  <si>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</si>
  <si>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</si>
  <si>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</si>
  <si>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</si>
  <si>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</si>
  <si>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</si>
  <si>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</si>
  <si>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</si>
  <si>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</si>
  <si>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</si>
  <si>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</si>
  <si>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</si>
  <si>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</si>
  <si>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</si>
  <si>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</si>
  <si>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</si>
  <si>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</si>
  <si>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</si>
  <si>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</si>
  <si>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</si>
  <si>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</si>
  <si>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</si>
  <si>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</si>
  <si>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</si>
  <si>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</si>
  <si>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</si>
  <si>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</si>
  <si>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</si>
  <si>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</si>
  <si>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</si>
  <si>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</si>
  <si>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</si>
  <si>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</si>
  <si>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</si>
  <si>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</si>
  <si>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</si>
  <si>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</si>
  <si>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</si>
  <si>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</si>
  <si>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</si>
  <si>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</si>
  <si>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</si>
  <si>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</si>
  <si>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</si>
  <si>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</si>
  <si>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</si>
  <si>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</si>
  <si>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</si>
  <si>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</si>
  <si>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</si>
  <si>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</si>
  <si>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</si>
  <si>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</si>
  <si>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</si>
  <si>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</si>
  <si>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</si>
  <si>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</si>
  <si>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</si>
  <si>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</si>
  <si>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</si>
  <si>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</si>
  <si>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</si>
  <si>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</si>
  <si>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</si>
  <si>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</si>
  <si>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</si>
  <si>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</si>
  <si>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</si>
  <si>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</si>
  <si>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</si>
  <si>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</si>
  <si>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</si>
  <si>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</si>
  <si>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</si>
  <si>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</si>
  <si>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</si>
  <si>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</si>
  <si>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</si>
  <si>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</si>
  <si>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</si>
  <si>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</si>
  <si>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</si>
  <si>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</si>
  <si>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</si>
  <si>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</si>
  <si>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</si>
  <si>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</si>
  <si>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</si>
  <si>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</si>
  <si>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</si>
  <si>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</si>
  <si>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</si>
  <si>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</si>
  <si>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</si>
  <si>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</si>
  <si>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</si>
  <si>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</si>
  <si>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</si>
  <si>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</si>
  <si>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</si>
  <si>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</si>
  <si>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</si>
  <si>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</si>
  <si>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</si>
  <si>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</si>
  <si>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</si>
  <si>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</si>
  <si>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</si>
  <si>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</si>
  <si>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</si>
  <si>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</si>
  <si>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</si>
  <si>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</si>
  <si>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</si>
  <si>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</si>
  <si>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</si>
  <si>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</si>
  <si>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</si>
  <si>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</si>
  <si>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</si>
  <si>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</si>
  <si>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</si>
  <si>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</si>
  <si>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</si>
  <si>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</si>
  <si>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</si>
  <si>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</si>
  <si>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</si>
  <si>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</si>
  <si>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</si>
  <si>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</si>
  <si>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</si>
  <si>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</si>
  <si>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</si>
  <si>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</si>
  <si>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</si>
  <si>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</si>
  <si>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</si>
  <si>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</si>
  <si>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</si>
  <si>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</si>
  <si>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</si>
  <si>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</si>
  <si>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</si>
  <si>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</si>
  <si>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</si>
  <si>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</si>
  <si>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</si>
  <si>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</si>
  <si>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</si>
  <si>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</si>
  <si>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</si>
  <si>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</si>
  <si>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</si>
  <si>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</si>
  <si>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</si>
  <si>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</si>
  <si>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</si>
  <si>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</si>
  <si>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</si>
  <si>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</si>
  <si>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</si>
  <si>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</si>
  <si>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</si>
  <si>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</si>
  <si>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</si>
  <si>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</si>
  <si>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</si>
  <si>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</si>
  <si>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</si>
  <si>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</si>
  <si>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</si>
  <si>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</si>
  <si>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</si>
  <si>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</si>
  <si>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</si>
  <si>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</si>
  <si>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</si>
  <si>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</si>
  <si>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</si>
  <si>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</si>
  <si>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</si>
  <si>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</si>
  <si>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</si>
  <si>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</si>
  <si>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</si>
  <si>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</si>
  <si>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</si>
  <si>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</si>
  <si>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</si>
  <si>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</si>
  <si>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</si>
  <si>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</si>
  <si>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</si>
  <si>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</si>
  <si>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</si>
  <si>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</si>
  <si>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</si>
  <si>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</si>
  <si>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</si>
  <si>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</si>
  <si>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</si>
  <si>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</si>
  <si>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</si>
  <si>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</si>
  <si>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</si>
  <si>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</si>
  <si>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</si>
  <si>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</si>
  <si>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</si>
  <si>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</si>
  <si>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</si>
  <si>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</si>
  <si>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</si>
  <si>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</si>
  <si>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</si>
  <si>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</si>
  <si>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</si>
  <si>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</si>
  <si>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</si>
  <si>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</si>
  <si>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</si>
  <si>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</si>
  <si>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</si>
  <si>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</si>
  <si>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</si>
  <si>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</si>
  <si>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</si>
  <si>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</si>
  <si>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</si>
  <si>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</si>
  <si>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</si>
  <si>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</si>
  <si>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</si>
  <si>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</si>
  <si>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</si>
  <si>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</si>
  <si>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</si>
  <si>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</si>
  <si>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</si>
  <si>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</si>
  <si>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</si>
  <si>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</si>
  <si>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</si>
  <si>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</si>
  <si>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</si>
  <si>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</si>
  <si>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</si>
  <si>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</si>
  <si>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</si>
  <si>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</si>
  <si>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</si>
  <si>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</si>
  <si>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</si>
  <si>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</si>
  <si>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</si>
  <si>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</si>
  <si>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</si>
  <si>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</si>
  <si>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</si>
  <si>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</si>
  <si>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</si>
  <si>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</si>
  <si>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</si>
  <si>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</si>
  <si>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</si>
  <si>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</si>
  <si>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</si>
  <si>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</si>
  <si>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</si>
  <si>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</si>
  <si>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</si>
  <si>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</si>
  <si>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</si>
  <si>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</si>
  <si>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</si>
  <si>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</si>
  <si>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</si>
  <si>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</si>
  <si>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</si>
  <si>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</si>
  <si>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</si>
  <si>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</si>
  <si>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</si>
  <si>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</si>
  <si>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</si>
  <si>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</si>
  <si>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</si>
  <si>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</si>
  <si>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</si>
  <si>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</si>
  <si>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</si>
  <si>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</si>
  <si>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</si>
  <si>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</si>
  <si>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</si>
  <si>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</si>
  <si>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</si>
  <si>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</si>
  <si>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</si>
  <si>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</si>
  <si>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</si>
  <si>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</si>
  <si>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</si>
  <si>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</si>
  <si>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</si>
  <si>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</si>
  <si>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</si>
  <si>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</si>
  <si>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</si>
  <si>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</si>
  <si>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</si>
  <si>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</si>
  <si>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</si>
  <si>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</si>
  <si>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</si>
  <si>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</si>
  <si>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</si>
  <si>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</si>
  <si>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</si>
  <si>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</si>
  <si>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</si>
  <si>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</si>
  <si>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</si>
  <si>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</si>
  <si>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</si>
  <si>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</si>
  <si>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</si>
  <si>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</si>
  <si>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</si>
  <si>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</si>
  <si>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</si>
  <si>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</si>
  <si>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</si>
  <si>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</si>
  <si>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</si>
  <si>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</si>
  <si>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</si>
  <si>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</si>
  <si>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</si>
  <si>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</si>
  <si>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</si>
  <si>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</si>
  <si>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</si>
  <si>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</si>
  <si>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</si>
  <si>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</si>
  <si>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</si>
  <si>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</si>
  <si>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</si>
  <si>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</si>
  <si>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</si>
  <si>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</si>
  <si>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</si>
  <si>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</si>
  <si>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</si>
  <si>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</si>
  <si>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</si>
  <si>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</si>
  <si>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</si>
  <si>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</si>
  <si>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</si>
  <si>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</si>
  <si>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</si>
  <si>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</si>
  <si>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</si>
  <si>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</si>
  <si>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</si>
  <si>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</si>
  <si>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</si>
  <si>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</si>
  <si>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</si>
  <si>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</si>
  <si>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</si>
  <si>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</si>
  <si>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</si>
  <si>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</si>
  <si>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</si>
  <si>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</si>
  <si>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</si>
  <si>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</si>
  <si>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</si>
  <si>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</si>
  <si>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</si>
  <si>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</si>
  <si>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</si>
  <si>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</si>
  <si>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</si>
  <si>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</si>
  <si>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</si>
  <si>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</si>
  <si>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</si>
  <si>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</si>
  <si>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</si>
  <si>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</si>
  <si>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</si>
  <si>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</si>
  <si>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</si>
  <si>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</si>
  <si>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</si>
  <si>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</si>
  <si>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</si>
  <si>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</si>
  <si>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</si>
  <si>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</si>
  <si>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</si>
  <si>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</si>
  <si>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</si>
  <si>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</si>
  <si>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</si>
  <si>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</si>
  <si>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</si>
  <si>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</si>
  <si>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</si>
  <si>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</si>
  <si>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</si>
  <si>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</si>
  <si>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</si>
  <si>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</si>
  <si>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</si>
  <si>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</si>
  <si>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</si>
  <si>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</si>
  <si>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</si>
  <si>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</si>
  <si>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</si>
  <si>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</si>
  <si>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</si>
  <si>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</si>
  <si>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</si>
  <si>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</si>
  <si>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</si>
  <si>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</si>
  <si>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</si>
  <si>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</si>
  <si>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</si>
  <si>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</si>
  <si>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</si>
  <si>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</si>
  <si>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</si>
  <si>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</si>
  <si>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</si>
  <si>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</si>
  <si>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</si>
  <si>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</si>
  <si>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</si>
  <si>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</si>
  <si>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</si>
  <si>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</si>
  <si>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</si>
  <si>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</si>
  <si>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</si>
  <si>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</si>
  <si>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</si>
  <si>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</si>
  <si>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</si>
  <si>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</si>
  <si>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</si>
  <si>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</si>
  <si>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</si>
  <si>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</si>
  <si>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</si>
  <si>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</si>
  <si>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</si>
  <si>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</si>
  <si>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</si>
  <si>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</si>
  <si>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</si>
  <si>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</si>
  <si>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</si>
  <si>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</si>
  <si>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</si>
  <si>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</si>
  <si>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</si>
  <si>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</si>
  <si>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</si>
  <si>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</si>
  <si>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</si>
  <si>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</si>
  <si>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</si>
  <si>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</si>
  <si>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</si>
  <si>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</si>
  <si>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</si>
  <si>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</si>
  <si>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</si>
  <si>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</si>
  <si>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</si>
  <si>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</si>
  <si>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</si>
  <si>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</si>
  <si>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</si>
  <si>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</si>
  <si>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</si>
  <si>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</si>
  <si>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</si>
  <si>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</si>
  <si>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</si>
  <si>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</si>
  <si>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</si>
  <si>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</si>
  <si>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</si>
  <si>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</si>
  <si>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</si>
  <si>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</si>
  <si>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</si>
  <si>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</si>
  <si>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</si>
  <si>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</si>
  <si>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</si>
  <si>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</si>
  <si>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</si>
  <si>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</si>
  <si>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</si>
  <si>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</si>
  <si>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</si>
  <si>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</si>
  <si>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</si>
  <si>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</si>
  <si>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</si>
  <si>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</si>
  <si>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</si>
  <si>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</si>
  <si>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</si>
  <si>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</si>
  <si>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</si>
  <si>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</si>
  <si>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</si>
  <si>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</si>
  <si>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</si>
  <si>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</si>
  <si>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</si>
  <si>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</si>
  <si>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</si>
  <si>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</si>
  <si>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</si>
  <si>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</si>
  <si>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</si>
  <si>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</si>
  <si>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</si>
  <si>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</si>
  <si>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</si>
  <si>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</si>
  <si>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</si>
  <si>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</si>
  <si>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</si>
  <si>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</si>
  <si>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</si>
  <si>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</si>
  <si>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</si>
  <si>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</si>
  <si>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</si>
  <si>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</si>
  <si>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</si>
  <si>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</si>
  <si>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</si>
  <si>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</si>
  <si>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</si>
  <si>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</si>
  <si>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</si>
  <si>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</si>
  <si>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</si>
  <si>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</si>
  <si>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</si>
  <si>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</si>
  <si>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</si>
  <si>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</si>
  <si>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</si>
  <si>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</si>
  <si>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</si>
  <si>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</si>
  <si>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</si>
  <si>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</si>
  <si>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</si>
  <si>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</si>
  <si>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</si>
  <si>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</si>
  <si>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</si>
  <si>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</si>
  <si>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</si>
  <si>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</si>
  <si>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</si>
  <si>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</si>
  <si>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</si>
  <si>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</si>
  <si>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</si>
  <si>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</si>
  <si>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</si>
  <si>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</si>
  <si>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</si>
  <si>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</si>
  <si>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</si>
  <si>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</si>
  <si>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</si>
  <si>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</si>
  <si>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</si>
  <si>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</si>
  <si>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</si>
  <si>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</si>
  <si>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</si>
  <si>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</si>
  <si>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</si>
  <si>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</si>
  <si>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</si>
  <si>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</si>
  <si>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</si>
  <si>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</si>
  <si>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</si>
  <si>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</si>
  <si>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</si>
  <si>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</si>
  <si>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</si>
  <si>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</si>
  <si>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</si>
  <si>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</si>
  <si>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</si>
  <si>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</si>
  <si>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</si>
  <si>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</si>
  <si>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</si>
  <si>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</si>
  <si>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</si>
  <si>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</si>
  <si>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</si>
  <si>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</si>
  <si>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</si>
  <si>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</si>
  <si>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</si>
  <si>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</si>
  <si>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</si>
  <si>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</si>
  <si>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</si>
  <si>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</si>
  <si>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</si>
  <si>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</si>
  <si>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</si>
  <si>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</si>
  <si>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</si>
  <si>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</si>
  <si>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</si>
  <si>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</si>
  <si>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</si>
  <si>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</si>
  <si>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</si>
  <si>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</si>
  <si>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</si>
  <si>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</si>
  <si>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</si>
  <si>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</si>
  <si>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</si>
  <si>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</si>
  <si>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</si>
  <si>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</si>
  <si>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</si>
  <si>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</si>
  <si>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</si>
  <si>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</si>
  <si>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</si>
  <si>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</si>
  <si>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</si>
  <si>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</si>
  <si>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</si>
  <si>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</si>
  <si>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</si>
  <si>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</si>
  <si>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</si>
  <si>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</si>
  <si>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</si>
  <si>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</si>
  <si>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</si>
  <si>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</si>
  <si>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</si>
  <si>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</si>
  <si>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</si>
  <si>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</si>
  <si>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</si>
  <si>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</si>
  <si>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</si>
  <si>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</si>
  <si>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</si>
  <si>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</si>
  <si>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</si>
  <si>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</si>
  <si>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</si>
  <si>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</si>
  <si>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</si>
  <si>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</si>
  <si>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</si>
  <si>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</si>
  <si>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</si>
  <si>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</si>
  <si>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</si>
  <si>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</si>
  <si>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</si>
  <si>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</si>
  <si>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</si>
  <si>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</si>
  <si>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</si>
  <si>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</si>
  <si>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</si>
  <si>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</si>
  <si>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</si>
  <si>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</si>
  <si>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</si>
  <si>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</si>
  <si>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</si>
  <si>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</si>
  <si>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</si>
  <si>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</si>
  <si>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</si>
  <si>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</si>
  <si>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</si>
  <si>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</si>
  <si>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</si>
  <si>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</si>
  <si>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</si>
  <si>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</si>
  <si>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</si>
  <si>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</si>
  <si>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</si>
  <si>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</si>
  <si>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</si>
  <si>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</si>
  <si>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</si>
  <si>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</si>
  <si>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</si>
  <si>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</si>
  <si>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</si>
  <si>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</si>
  <si>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</si>
  <si>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</si>
  <si>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</si>
  <si>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</si>
  <si>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</si>
  <si>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</si>
  <si>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</si>
  <si>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</si>
  <si>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</si>
  <si>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</si>
  <si>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</si>
  <si>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</si>
  <si>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</si>
  <si>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</si>
  <si>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</si>
  <si>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</si>
  <si>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</si>
  <si>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</si>
  <si>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</si>
  <si>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</si>
  <si>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</si>
  <si>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</si>
  <si>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</si>
  <si>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</si>
  <si>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</si>
  <si>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</si>
  <si>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</si>
  <si>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</si>
  <si>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</si>
  <si>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</si>
  <si>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</si>
  <si>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</si>
  <si>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</si>
  <si>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</si>
  <si>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</si>
  <si>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</si>
  <si>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</si>
  <si>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</si>
  <si>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</si>
  <si>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</si>
  <si>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</si>
  <si>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</si>
  <si>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</si>
  <si>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</si>
  <si>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</si>
  <si>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</si>
  <si>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</si>
  <si>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</si>
  <si>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</si>
  <si>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</si>
  <si>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</si>
  <si>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</si>
  <si>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</si>
  <si>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</si>
  <si>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</si>
  <si>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</si>
  <si>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</si>
  <si>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</si>
  <si>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</si>
  <si>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</si>
  <si>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</si>
  <si>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</si>
  <si>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</si>
  <si>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</si>
  <si>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</si>
  <si>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</si>
  <si>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</si>
  <si>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</si>
  <si>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</si>
  <si>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</si>
  <si>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</si>
  <si>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</si>
  <si>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</si>
  <si>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</si>
  <si>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</si>
  <si>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</si>
  <si>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</si>
  <si>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</si>
  <si>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</si>
  <si>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</si>
  <si>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</si>
  <si>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</si>
  <si>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</si>
  <si>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</si>
  <si>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</si>
  <si>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</si>
  <si>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</si>
  <si>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</si>
  <si>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</si>
  <si>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</si>
  <si>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</si>
  <si>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</si>
  <si>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</si>
  <si>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</si>
  <si>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</si>
  <si>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</si>
  <si>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</si>
  <si>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</si>
  <si>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</si>
  <si>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</si>
  <si>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</si>
  <si>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</si>
  <si>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</si>
  <si>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</si>
  <si>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</si>
  <si>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</si>
  <si>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</si>
  <si>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</si>
  <si>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</si>
  <si>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</si>
  <si>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</si>
  <si>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</si>
  <si>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</si>
  <si>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</si>
  <si>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</si>
  <si>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</si>
  <si>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</si>
  <si>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</si>
  <si>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</si>
  <si>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</si>
  <si>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</si>
  <si>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</si>
  <si>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</si>
  <si>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</si>
  <si>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</si>
  <si>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</si>
  <si>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</si>
  <si>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</si>
  <si>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</si>
  <si>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</si>
  <si>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</si>
  <si>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</si>
  <si>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</si>
  <si>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</si>
  <si>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</si>
  <si>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</si>
  <si>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</si>
  <si>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</si>
  <si>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</si>
  <si>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</si>
  <si>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</si>
  <si>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</si>
  <si>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</si>
  <si>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</si>
  <si>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</si>
  <si>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</si>
  <si>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</si>
  <si>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</si>
  <si>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</si>
  <si>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</si>
  <si>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</si>
  <si>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</si>
  <si>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</si>
  <si>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</si>
  <si>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</si>
  <si>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</si>
  <si>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</si>
  <si>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</si>
  <si>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</si>
  <si>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</si>
  <si>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</si>
  <si>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</si>
  <si>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</si>
  <si>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</si>
  <si>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</si>
  <si>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</si>
  <si>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</si>
  <si>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</si>
  <si>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</si>
  <si>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</si>
  <si>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</si>
  <si>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</si>
  <si>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</si>
  <si>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</si>
  <si>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</si>
  <si>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</si>
  <si>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</si>
  <si>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</si>
  <si>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</si>
  <si>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</si>
  <si>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</si>
  <si>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</si>
  <si>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</si>
  <si>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</si>
  <si>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</si>
  <si>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</si>
  <si>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</si>
  <si>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</si>
  <si>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</si>
  <si>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</si>
  <si>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</si>
  <si>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</si>
  <si>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</si>
  <si>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</si>
  <si>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</si>
  <si>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</si>
  <si>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</si>
  <si>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</si>
  <si>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</si>
  <si>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</si>
  <si>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</si>
  <si>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</si>
  <si>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</si>
  <si>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</si>
  <si>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</si>
  <si>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</si>
  <si>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</si>
  <si>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</si>
  <si>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</si>
  <si>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</si>
  <si>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</si>
  <si>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</si>
  <si>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</si>
  <si>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</si>
  <si>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</si>
  <si>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</si>
  <si>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</si>
  <si>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</si>
  <si>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</si>
  <si>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</si>
  <si>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</si>
  <si>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</si>
  <si>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</si>
  <si>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</si>
  <si>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</si>
  <si>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</si>
  <si>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</si>
  <si>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</si>
  <si>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</si>
  <si>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</si>
  <si>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</si>
  <si>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</si>
  <si>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</si>
  <si>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</si>
  <si>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</si>
  <si>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</si>
  <si>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</si>
  <si>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</si>
  <si>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</si>
  <si>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</si>
  <si>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</si>
  <si>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</si>
  <si>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</si>
  <si>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</si>
  <si>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</si>
  <si>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</si>
  <si>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</si>
  <si>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</si>
  <si>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</si>
  <si>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</si>
  <si>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</si>
  <si>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</si>
  <si>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</si>
  <si>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</si>
  <si>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</si>
  <si>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</si>
  <si>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</si>
  <si>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</si>
  <si>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</si>
  <si>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</si>
  <si>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</si>
  <si>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</si>
  <si>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</si>
  <si>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</si>
  <si>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</si>
  <si>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</si>
  <si>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</si>
  <si>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</si>
  <si>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</si>
  <si>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</si>
  <si>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</si>
  <si>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</si>
  <si>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</si>
  <si>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</si>
  <si>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</si>
  <si>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</si>
  <si>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</si>
  <si>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</si>
  <si>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</si>
  <si>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</si>
  <si>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</si>
  <si>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</si>
  <si>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</si>
  <si>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</si>
  <si>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</si>
  <si>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</si>
  <si>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</si>
  <si>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</si>
  <si>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</si>
  <si>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</si>
  <si>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</si>
  <si>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</si>
  <si>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</si>
  <si>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</si>
  <si>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</si>
  <si>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</si>
  <si>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</si>
  <si>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</si>
  <si>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</si>
  <si>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</si>
  <si>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</si>
  <si>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</si>
  <si>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</si>
  <si>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</si>
  <si>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</si>
  <si>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</si>
  <si>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</si>
  <si>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</si>
  <si>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</si>
  <si>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</si>
  <si>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</si>
  <si>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</si>
  <si>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</si>
  <si>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</si>
  <si>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</si>
  <si>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</si>
  <si>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</si>
  <si>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</si>
  <si>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</si>
  <si>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</si>
  <si>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</si>
  <si>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</si>
  <si>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</si>
  <si>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</si>
  <si>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</si>
  <si>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</si>
  <si>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</si>
  <si>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</si>
  <si>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</si>
  <si>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</si>
  <si>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</si>
  <si>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</si>
  <si>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</si>
  <si>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</si>
  <si>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</si>
  <si>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</si>
  <si>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</si>
  <si>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</si>
  <si>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</si>
  <si>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</si>
  <si>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</si>
  <si>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</si>
  <si>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</si>
  <si>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</si>
  <si>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</si>
  <si>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</si>
  <si>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</si>
  <si>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</si>
  <si>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</si>
  <si>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</si>
  <si>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</si>
  <si>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</si>
  <si>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</si>
  <si>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</si>
  <si>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</si>
  <si>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</si>
  <si>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</si>
  <si>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</si>
  <si>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</si>
  <si>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</si>
  <si>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</si>
  <si>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</si>
  <si>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</si>
  <si>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</si>
  <si>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</si>
  <si>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</si>
  <si>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</si>
  <si>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</si>
  <si>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</si>
  <si>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</si>
  <si>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</si>
  <si>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</si>
  <si>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</si>
  <si>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</si>
  <si>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</si>
  <si>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</si>
  <si>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</si>
  <si>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</si>
  <si>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</si>
  <si>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</si>
  <si>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</si>
  <si>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</si>
  <si>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</si>
  <si>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</si>
  <si>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</si>
  <si>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</si>
  <si>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</si>
  <si>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</si>
  <si>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</si>
  <si>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</si>
  <si>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</si>
  <si>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</si>
  <si>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</si>
  <si>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</si>
  <si>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</si>
  <si>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</si>
  <si>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</si>
  <si>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</si>
  <si>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</si>
  <si>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</si>
  <si>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</si>
  <si>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</si>
  <si>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</si>
  <si>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</si>
  <si>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</si>
  <si>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</si>
  <si>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</si>
  <si>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</si>
  <si>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</si>
  <si>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</si>
  <si>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</si>
  <si>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</si>
  <si>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</si>
  <si>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</si>
  <si>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</si>
  <si>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</si>
  <si>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</si>
  <si>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</si>
  <si>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</si>
  <si>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</si>
  <si>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</si>
  <si>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</si>
  <si>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</si>
  <si>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</si>
  <si>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</si>
  <si>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</si>
  <si>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</si>
  <si>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</si>
  <si>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</si>
  <si>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</si>
  <si>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</si>
  <si>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</si>
  <si>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</si>
  <si>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</si>
  <si>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</si>
  <si>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</si>
  <si>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</si>
  <si>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</si>
  <si>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</si>
  <si>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</si>
  <si>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</si>
  <si>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</si>
  <si>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</si>
  <si>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</si>
  <si>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</si>
  <si>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</si>
  <si>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</si>
  <si>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</si>
  <si>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</si>
  <si>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</si>
  <si>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</si>
  <si>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</si>
  <si>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</si>
  <si>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</si>
  <si>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</si>
  <si>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</si>
  <si>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</si>
  <si>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</si>
  <si>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</si>
  <si>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</si>
  <si>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</si>
  <si>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</si>
  <si>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</si>
  <si>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</si>
  <si>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</si>
  <si>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</si>
  <si>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</si>
  <si>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</si>
  <si>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</si>
  <si>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</si>
  <si>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</si>
  <si>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</si>
  <si>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</si>
  <si>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</si>
  <si>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</si>
  <si>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</si>
  <si>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</si>
  <si>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</si>
  <si>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</si>
  <si>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</si>
  <si>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</si>
  <si>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</si>
  <si>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</si>
  <si>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</si>
  <si>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</si>
  <si>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</si>
  <si>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</si>
  <si>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</si>
  <si>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</si>
  <si>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</si>
  <si>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</si>
  <si>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</si>
  <si>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</si>
  <si>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</si>
  <si>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</si>
  <si>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</si>
  <si>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</si>
  <si>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</si>
  <si>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</si>
  <si>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</si>
  <si>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</si>
  <si>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</si>
  <si>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</si>
  <si>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</si>
  <si>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</si>
  <si>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</si>
  <si>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</si>
  <si>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</si>
  <si>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</si>
  <si>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</si>
  <si>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</si>
  <si>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</si>
  <si>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</si>
  <si>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</si>
  <si>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</si>
  <si>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</si>
  <si>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</si>
  <si>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</si>
  <si>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</si>
  <si>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</si>
  <si>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</si>
  <si>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</si>
  <si>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</si>
  <si>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</si>
  <si>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</si>
  <si>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</si>
  <si>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</si>
  <si>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</si>
  <si>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</si>
  <si>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</si>
  <si>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</si>
  <si>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</si>
  <si>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</si>
  <si>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</si>
  <si>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</si>
  <si>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</si>
  <si>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</si>
  <si>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</si>
  <si>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</si>
  <si>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</si>
  <si>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</si>
  <si>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</si>
  <si>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</si>
  <si>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</si>
  <si>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</si>
  <si>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</si>
  <si>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</si>
  <si>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</si>
  <si>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</si>
  <si>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</si>
  <si>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</si>
  <si>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</si>
  <si>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</si>
  <si>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</si>
  <si>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</si>
  <si>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</si>
  <si>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</si>
  <si>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</si>
  <si>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</si>
  <si>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</si>
  <si>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</si>
  <si>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</si>
  <si>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</si>
  <si>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</si>
  <si>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</si>
  <si>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</si>
  <si>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</si>
  <si>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</si>
  <si>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</si>
  <si>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</si>
  <si>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</si>
  <si>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</si>
  <si>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</si>
  <si>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</si>
  <si>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</si>
  <si>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</si>
  <si>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</si>
  <si>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</si>
  <si>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</si>
  <si>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</si>
  <si>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</si>
  <si>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</si>
  <si>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</si>
  <si>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</si>
  <si>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</si>
  <si>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</si>
  <si>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</si>
  <si>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</si>
  <si>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</si>
  <si>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</si>
  <si>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</si>
  <si>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</si>
  <si>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</si>
  <si>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</si>
  <si>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</si>
  <si>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</si>
  <si>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</si>
  <si>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</si>
  <si>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</si>
  <si>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</si>
  <si>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</si>
  <si>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</si>
  <si>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</si>
  <si>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</si>
  <si>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</si>
  <si>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</si>
  <si>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</si>
  <si>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</si>
  <si>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</si>
  <si>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</si>
  <si>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</si>
  <si>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</si>
  <si>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</si>
  <si>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</si>
  <si>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</si>
  <si>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</si>
  <si>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</si>
  <si>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</si>
  <si>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</si>
  <si>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</si>
  <si>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</si>
  <si>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</si>
  <si>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</si>
  <si>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</si>
  <si>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</si>
  <si>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</si>
  <si>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</si>
  <si>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</si>
  <si>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</si>
  <si>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</si>
  <si>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</si>
  <si>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</si>
  <si>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</si>
  <si>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</si>
  <si>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</si>
  <si>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</si>
  <si>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</si>
  <si>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</si>
  <si>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</si>
  <si>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</si>
  <si>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</si>
  <si>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</si>
  <si>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</si>
  <si>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</si>
  <si>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</si>
  <si>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</si>
  <si>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</si>
  <si>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</si>
  <si>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</si>
  <si>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</si>
  <si>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</si>
  <si>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</si>
  <si>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</si>
  <si>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</si>
  <si>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</si>
  <si>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</si>
  <si>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</si>
  <si>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</si>
  <si>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</si>
  <si>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</si>
  <si>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</si>
  <si>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</si>
  <si>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</si>
  <si>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</si>
  <si>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</si>
  <si>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</si>
  <si>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</si>
  <si>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</si>
  <si>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</si>
  <si>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</si>
  <si>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</si>
  <si>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</si>
  <si>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</si>
  <si>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</si>
  <si>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</si>
  <si>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</si>
  <si>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</si>
  <si>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</si>
  <si>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</si>
  <si>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</si>
  <si>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</si>
  <si>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</si>
  <si>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</si>
  <si>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</si>
  <si>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</si>
  <si>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</si>
  <si>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</si>
  <si>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</si>
  <si>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</si>
  <si>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</si>
  <si>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</si>
  <si>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</si>
  <si>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</si>
  <si>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</si>
  <si>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</si>
  <si>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</si>
  <si>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</si>
  <si>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</si>
  <si>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</si>
  <si>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</si>
  <si>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</si>
  <si>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</si>
  <si>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</si>
  <si>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</si>
  <si>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</si>
  <si>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</si>
  <si>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</si>
  <si>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</si>
  <si>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</si>
  <si>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</si>
  <si>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</si>
  <si>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</si>
  <si>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</si>
  <si>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</si>
  <si>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</si>
  <si>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</si>
  <si>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</si>
  <si>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</si>
  <si>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</si>
  <si>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</si>
  <si>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</si>
  <si>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</si>
  <si>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</si>
  <si>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</si>
  <si>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</si>
  <si>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</si>
  <si>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</si>
  <si>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</si>
  <si>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</si>
  <si>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</si>
  <si>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</si>
  <si>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</si>
  <si>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</si>
  <si>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</si>
  <si>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</si>
  <si>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</si>
  <si>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</si>
  <si>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</si>
  <si>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</si>
  <si>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</si>
  <si>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</si>
  <si>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</si>
  <si>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</si>
  <si>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</si>
  <si>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</si>
  <si>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</si>
  <si>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</si>
  <si>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</si>
  <si>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</si>
  <si>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</si>
  <si>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</si>
  <si>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</si>
  <si>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</si>
  <si>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</si>
  <si>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</si>
  <si>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</si>
  <si>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</si>
  <si>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</si>
  <si>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</si>
  <si>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</si>
  <si>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</si>
  <si>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</si>
  <si>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</si>
  <si>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</si>
  <si>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</si>
  <si>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</si>
  <si>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</si>
  <si>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</si>
  <si>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</si>
  <si>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</si>
  <si>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</si>
  <si>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</si>
  <si>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</si>
  <si>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</si>
  <si>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</si>
  <si>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</si>
  <si>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</si>
  <si>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</si>
  <si>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</si>
  <si>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</si>
  <si>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</si>
  <si>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</si>
  <si>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</si>
  <si>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</si>
  <si>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</si>
  <si>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</si>
  <si>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</si>
  <si>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</si>
  <si>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</si>
  <si>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</si>
  <si>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</si>
  <si>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</si>
  <si>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</si>
  <si>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</si>
  <si>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</si>
  <si>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</si>
  <si>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</si>
  <si>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</si>
  <si>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</si>
  <si>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</si>
  <si>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</si>
  <si>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</si>
  <si>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</si>
  <si>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</si>
  <si>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</si>
  <si>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</si>
  <si>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</si>
  <si>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</si>
  <si>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</si>
  <si>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</si>
  <si>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</si>
  <si>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</si>
  <si>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</si>
  <si>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</si>
  <si>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</si>
  <si>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</si>
  <si>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</si>
  <si>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</si>
  <si>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</si>
  <si>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</si>
  <si>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</si>
  <si>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</si>
  <si>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</si>
  <si>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</si>
  <si>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</si>
  <si>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</si>
  <si>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</si>
  <si>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</si>
  <si>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</si>
  <si>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</si>
  <si>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</si>
  <si>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</si>
  <si>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</si>
  <si>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</si>
  <si>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</si>
  <si>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</si>
  <si>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</si>
  <si>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</si>
  <si>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</si>
  <si>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</si>
  <si>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</si>
  <si>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</si>
  <si>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</si>
  <si>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</si>
  <si>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</si>
  <si>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</si>
  <si>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</si>
  <si>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</si>
  <si>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</si>
  <si>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</si>
  <si>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</si>
  <si>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</si>
  <si>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</si>
  <si>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</si>
  <si>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</si>
  <si>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</si>
  <si>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</si>
  <si>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</si>
  <si>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</si>
  <si>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</si>
  <si>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</si>
  <si>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</si>
  <si>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</si>
  <si>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</si>
  <si>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</si>
  <si>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</si>
  <si>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</si>
  <si>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</si>
  <si>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</si>
  <si>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</si>
  <si>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</si>
  <si>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</si>
  <si>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</si>
  <si>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</si>
  <si>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</si>
  <si>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</si>
  <si>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</si>
  <si>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</si>
  <si>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</si>
  <si>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</si>
  <si>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</si>
  <si>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</si>
  <si>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</si>
  <si>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</si>
  <si>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</si>
  <si>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</si>
  <si>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</si>
  <si>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</si>
  <si>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</si>
  <si>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</si>
  <si>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</si>
  <si>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</si>
  <si>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</si>
  <si>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</si>
  <si>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</si>
  <si>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</si>
  <si>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</si>
  <si>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</si>
  <si>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</si>
  <si>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</si>
  <si>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</si>
  <si>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</si>
  <si>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</si>
  <si>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</si>
  <si>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</si>
  <si>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</si>
  <si>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</si>
  <si>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</si>
  <si>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</si>
  <si>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</si>
  <si>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</si>
  <si>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</si>
  <si>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</si>
  <si>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</si>
  <si>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</si>
  <si>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</si>
  <si>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</si>
  <si>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</si>
  <si>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</si>
  <si>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</si>
  <si>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</si>
  <si>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</si>
  <si>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</si>
  <si>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</si>
  <si>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</si>
  <si>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</si>
  <si>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</si>
  <si>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</si>
  <si>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</si>
  <si>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</si>
  <si>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</si>
  <si>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</si>
  <si>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</si>
  <si>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</si>
  <si>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</si>
  <si>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</si>
  <si>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</si>
  <si>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</si>
  <si>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</si>
  <si>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</si>
  <si>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</si>
  <si>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</si>
  <si>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</si>
  <si>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</si>
  <si>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</si>
  <si>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</si>
  <si>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</si>
  <si>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</si>
  <si>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</si>
  <si>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</si>
  <si>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</si>
  <si>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</si>
  <si>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</si>
  <si>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</si>
  <si>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</si>
  <si>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</si>
  <si>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</si>
  <si>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</si>
  <si>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</si>
  <si>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</si>
  <si>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</si>
  <si>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</si>
  <si>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</si>
  <si>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</si>
  <si>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</si>
  <si>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</si>
  <si>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</si>
  <si>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</si>
  <si>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</si>
  <si>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</si>
  <si>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</si>
  <si>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</si>
  <si>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</si>
  <si>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</si>
  <si>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</si>
  <si>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</si>
  <si>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</si>
  <si>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</si>
  <si>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</si>
  <si>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</si>
  <si>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</si>
  <si>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</si>
  <si>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</si>
  <si>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</si>
  <si>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</si>
  <si>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</si>
  <si>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</si>
  <si>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</si>
  <si>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</si>
  <si>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</si>
  <si>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</si>
  <si>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</si>
  <si>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</si>
  <si>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</si>
  <si>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</si>
  <si>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</si>
  <si>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</si>
  <si>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</si>
  <si>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</si>
  <si>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</si>
  <si>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</si>
  <si>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</si>
  <si>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</si>
  <si>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</si>
  <si>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</si>
  <si>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</si>
  <si>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</si>
  <si>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</si>
  <si>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</si>
  <si>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</si>
  <si>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</si>
  <si>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</si>
  <si>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</si>
  <si>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</si>
  <si>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</si>
  <si>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</si>
  <si>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</si>
  <si>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</si>
  <si>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</si>
  <si>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</si>
  <si>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</si>
  <si>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</si>
  <si>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</si>
  <si>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</si>
  <si>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</si>
  <si>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</si>
  <si>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</si>
  <si>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</si>
  <si>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</si>
  <si>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</si>
  <si>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</si>
  <si>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</si>
  <si>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</si>
  <si>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</si>
  <si>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</si>
  <si>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</si>
  <si>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</si>
  <si>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</si>
  <si>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</si>
  <si>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</si>
  <si>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</si>
  <si>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</si>
  <si>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</si>
  <si>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</si>
  <si>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</si>
  <si>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</si>
  <si>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</si>
  <si>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</si>
  <si>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</si>
  <si>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</si>
  <si>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</si>
  <si>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</si>
  <si>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</si>
  <si>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</si>
  <si>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</si>
  <si>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</si>
  <si>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</si>
  <si>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</si>
  <si>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</si>
  <si>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</si>
  <si>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</si>
  <si>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</si>
  <si>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</si>
  <si>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</si>
  <si>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</si>
  <si>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</si>
  <si>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</si>
  <si>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</si>
  <si>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</si>
  <si>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</si>
  <si>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</si>
  <si>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</si>
  <si>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</si>
  <si>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</si>
  <si>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</si>
  <si>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</si>
  <si>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</si>
  <si>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</si>
  <si>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</si>
  <si>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</si>
  <si>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</si>
  <si>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</si>
  <si>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</si>
  <si>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</si>
  <si>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</si>
  <si>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</si>
  <si>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</si>
  <si>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</si>
  <si>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</si>
  <si>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</si>
  <si>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</si>
  <si>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</si>
  <si>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</si>
  <si>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</si>
  <si>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</si>
  <si>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</si>
  <si>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</si>
  <si>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</si>
  <si>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</si>
  <si>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</si>
  <si>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</si>
  <si>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</si>
  <si>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</si>
  <si>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</si>
  <si>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</si>
  <si>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</si>
  <si>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</si>
  <si>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</si>
  <si>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</si>
  <si>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</si>
  <si>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</si>
  <si>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</si>
  <si>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</si>
  <si>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</si>
  <si>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</si>
  <si>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</si>
  <si>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</si>
  <si>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</si>
  <si>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</si>
  <si>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</si>
  <si>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</si>
  <si>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</si>
  <si>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</si>
  <si>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</si>
  <si>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</si>
  <si>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</si>
  <si>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</si>
  <si>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</si>
  <si>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</si>
  <si>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</si>
  <si>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</si>
  <si>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</si>
  <si>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</si>
  <si>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</si>
  <si>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</si>
  <si>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</si>
  <si>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</si>
  <si>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</si>
  <si>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</si>
  <si>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</si>
  <si>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</si>
  <si>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</si>
  <si>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</si>
  <si>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</si>
  <si>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</si>
  <si>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</si>
  <si>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</si>
  <si>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</si>
  <si>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</si>
  <si>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</si>
  <si>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</si>
  <si>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</si>
  <si>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</si>
  <si>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</si>
  <si>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</si>
  <si>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</si>
  <si>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</si>
  <si>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</si>
  <si>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</si>
  <si>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</si>
  <si>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</si>
  <si>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</si>
  <si>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</si>
  <si>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</si>
  <si>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</si>
  <si>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</si>
  <si>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</si>
  <si>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</si>
  <si>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</si>
  <si>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</si>
  <si>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</si>
  <si>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</si>
  <si>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</si>
  <si>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</si>
  <si>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</si>
  <si>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</si>
  <si>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</si>
  <si>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</si>
  <si>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</si>
  <si>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</si>
  <si>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</si>
  <si>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</si>
  <si>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</si>
  <si>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</si>
  <si>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</si>
  <si>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</si>
  <si>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</si>
  <si>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</si>
  <si>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</si>
  <si>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</si>
  <si>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</si>
  <si>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</si>
  <si>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</si>
  <si>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</si>
  <si>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</si>
  <si>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</si>
  <si>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</si>
  <si>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</si>
  <si>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</si>
  <si>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</si>
  <si>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</si>
  <si>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</si>
  <si>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</si>
  <si>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</si>
  <si>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</si>
  <si>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</si>
  <si>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</si>
  <si>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</si>
  <si>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</si>
  <si>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</si>
  <si>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</si>
  <si>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</si>
  <si>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</si>
  <si>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</si>
  <si>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</si>
  <si>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</si>
  <si>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</si>
  <si>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</si>
  <si>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</si>
  <si>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</si>
  <si>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</si>
  <si>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</si>
  <si>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</si>
  <si>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</si>
  <si>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</si>
  <si>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</si>
  <si>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</si>
  <si>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</si>
  <si>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</si>
  <si>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</si>
  <si>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</si>
  <si>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</si>
  <si>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</si>
  <si>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</si>
  <si>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</si>
  <si>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</si>
  <si>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</si>
  <si>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</si>
  <si>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</si>
  <si>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</si>
  <si>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</si>
  <si>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</si>
  <si>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</si>
  <si>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</si>
  <si>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</si>
  <si>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</si>
  <si>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</si>
  <si>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</si>
  <si>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</si>
  <si>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</si>
  <si>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</si>
  <si>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</si>
  <si>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</si>
  <si>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</si>
  <si>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</si>
  <si>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</si>
  <si>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</si>
  <si>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</si>
  <si>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</si>
  <si>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</si>
  <si>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</si>
  <si>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</si>
  <si>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</si>
  <si>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</si>
  <si>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</si>
  <si>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</si>
  <si>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</si>
  <si>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</si>
  <si>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</si>
  <si>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</si>
  <si>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</si>
  <si>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</si>
  <si>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</si>
  <si>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</si>
  <si>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</si>
  <si>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</si>
  <si>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</si>
  <si>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</si>
  <si>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</si>
  <si>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</si>
  <si>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</si>
  <si>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</si>
  <si>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</si>
  <si>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</si>
  <si>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</si>
  <si>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</si>
  <si>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</si>
  <si>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</si>
  <si>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</si>
  <si>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</si>
  <si>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</si>
  <si>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</si>
  <si>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</si>
  <si>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</si>
  <si>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</si>
  <si>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</si>
  <si>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</si>
  <si>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</si>
  <si>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</si>
  <si>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</si>
  <si>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</si>
  <si>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</si>
  <si>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</si>
  <si>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</si>
  <si>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</si>
  <si>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</si>
  <si>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</si>
  <si>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</si>
  <si>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</si>
  <si>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</si>
  <si>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</si>
  <si>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</si>
  <si>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</si>
  <si>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</si>
  <si>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</si>
  <si>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</si>
  <si>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</si>
  <si>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</si>
  <si>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</si>
  <si>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</si>
  <si>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</si>
  <si>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</si>
  <si>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</si>
  <si>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</si>
  <si>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</si>
  <si>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</si>
  <si>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</si>
  <si>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</si>
  <si>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</si>
  <si>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</si>
  <si>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</si>
  <si>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</si>
  <si>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</si>
  <si>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</si>
  <si>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</si>
  <si>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</si>
  <si>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</si>
  <si>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</si>
  <si>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</si>
  <si>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</si>
  <si>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</si>
  <si>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</si>
  <si>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</si>
  <si>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</si>
  <si>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</si>
  <si>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</si>
  <si>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</si>
  <si>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</si>
  <si>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</si>
  <si>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</si>
  <si>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</si>
  <si>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</si>
  <si>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</si>
  <si>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</si>
  <si>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</si>
  <si>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</si>
  <si>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</si>
  <si>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</si>
  <si>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</si>
  <si>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</si>
  <si>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</si>
  <si>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</si>
  <si>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</si>
  <si>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</si>
  <si>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</si>
  <si>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</si>
  <si>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</si>
  <si>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</si>
  <si>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</si>
  <si>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</si>
  <si>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</si>
  <si>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</si>
  <si>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</si>
  <si>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</si>
  <si>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</si>
  <si>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</si>
  <si>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</si>
  <si>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</si>
  <si>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</si>
  <si>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</si>
  <si>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</si>
  <si>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</si>
  <si>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</si>
  <si>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</si>
  <si>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</si>
  <si>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</si>
  <si>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</si>
  <si>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</si>
  <si>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</si>
  <si>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</si>
  <si>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</si>
  <si>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</si>
  <si>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</si>
  <si>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</si>
  <si>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</si>
  <si>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</si>
  <si>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</si>
  <si>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</si>
  <si>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</si>
  <si>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</si>
  <si>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</si>
  <si>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</si>
  <si>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</si>
  <si>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</si>
  <si>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</si>
  <si>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</si>
  <si>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</si>
  <si>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</si>
  <si>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</si>
  <si>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</si>
  <si>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</si>
  <si>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</si>
  <si>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</si>
  <si>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</si>
  <si>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</si>
  <si>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</si>
  <si>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</si>
  <si>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</si>
  <si>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</si>
  <si>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</si>
  <si>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</si>
  <si>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</si>
  <si>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</si>
  <si>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</si>
  <si>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</si>
  <si>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</si>
  <si>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</si>
  <si>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</si>
  <si>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</si>
  <si>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</si>
  <si>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</si>
  <si>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</si>
  <si>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</si>
  <si>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</si>
  <si>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</si>
  <si>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</si>
  <si>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</si>
  <si>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</si>
  <si>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</si>
  <si>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</si>
  <si>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</si>
  <si>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</si>
  <si>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</si>
  <si>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</si>
  <si>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</si>
  <si>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</si>
  <si>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</si>
  <si>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</si>
  <si>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</si>
  <si>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</si>
  <si>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</si>
  <si>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</si>
  <si>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</si>
  <si>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</si>
  <si>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</si>
  <si>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</si>
  <si>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</si>
  <si>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</si>
  <si>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</si>
  <si>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</si>
  <si>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</si>
  <si>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</si>
  <si>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</si>
  <si>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</si>
  <si>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</si>
  <si>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</si>
  <si>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</si>
  <si>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</si>
  <si>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</si>
  <si>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</si>
  <si>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</si>
  <si>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</si>
  <si>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</si>
  <si>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</si>
  <si>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</si>
  <si>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</si>
  <si>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</si>
  <si>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</si>
  <si>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</si>
  <si>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</si>
  <si>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</si>
  <si>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</si>
  <si>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</si>
  <si>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</si>
  <si>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</si>
  <si>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</si>
  <si>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</si>
  <si>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</si>
  <si>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</si>
  <si>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</si>
  <si>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</si>
  <si>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</si>
  <si>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</si>
  <si>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</si>
  <si>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</si>
  <si>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</si>
  <si>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</si>
  <si>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</si>
  <si>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</si>
  <si>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</si>
  <si>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</si>
  <si>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</si>
  <si>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</si>
  <si>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</si>
  <si>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</si>
  <si>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</si>
  <si>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</si>
  <si>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</si>
  <si>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</si>
  <si>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</si>
  <si>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</si>
  <si>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</si>
  <si>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</si>
  <si>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</si>
  <si>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</si>
  <si>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</si>
  <si>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</si>
  <si>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</si>
  <si>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</si>
  <si>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</si>
  <si>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</si>
  <si>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</si>
  <si>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</si>
  <si>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</si>
  <si>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</si>
  <si>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</si>
  <si>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</si>
  <si>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</si>
  <si>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</si>
  <si>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</si>
  <si>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</si>
  <si>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</si>
  <si>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</si>
  <si>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</si>
  <si>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</si>
  <si>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</si>
  <si>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</si>
  <si>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</si>
  <si>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</si>
  <si>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</si>
  <si>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</si>
  <si>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</si>
  <si>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</si>
  <si>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</si>
  <si>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</si>
  <si>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</si>
  <si>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</si>
  <si>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</si>
  <si>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</si>
  <si>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</si>
  <si>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</si>
  <si>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</si>
  <si>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</si>
  <si>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</si>
  <si>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</si>
  <si>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</si>
  <si>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</si>
  <si>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</si>
  <si>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</si>
  <si>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</si>
  <si>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</si>
  <si>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</si>
  <si>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</si>
  <si>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</si>
  <si>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</si>
  <si>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</si>
  <si>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</si>
  <si>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</si>
  <si>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</si>
  <si>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</si>
  <si>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</si>
  <si>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</si>
  <si>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</si>
  <si>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</si>
  <si>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</si>
  <si>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</si>
  <si>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</si>
  <si>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</si>
  <si>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</si>
  <si>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</si>
  <si>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</si>
  <si>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</si>
  <si>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</si>
  <si>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</si>
  <si>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</si>
  <si>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</si>
  <si>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</si>
  <si>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</si>
  <si>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</si>
  <si>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</si>
  <si>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</si>
  <si>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</si>
  <si>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</si>
  <si>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</si>
  <si>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</si>
  <si>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</si>
  <si>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</si>
  <si>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</si>
  <si>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</si>
  <si>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</si>
  <si>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</si>
  <si>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</si>
  <si>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</si>
  <si>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</si>
  <si>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</si>
  <si>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</si>
  <si>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</si>
  <si>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</si>
  <si>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</si>
  <si>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</si>
  <si>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</si>
  <si>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</si>
  <si>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</si>
  <si>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</si>
  <si>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</si>
  <si>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</si>
  <si>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</si>
  <si>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</si>
  <si>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</si>
  <si>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</si>
  <si>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</si>
  <si>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</si>
  <si>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</si>
  <si>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</si>
  <si>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</si>
  <si>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</si>
  <si>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</si>
  <si>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</si>
  <si>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</si>
  <si>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</si>
  <si>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</si>
  <si>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</si>
  <si>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</si>
  <si>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</si>
  <si>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</si>
  <si>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</si>
  <si>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</si>
  <si>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</si>
  <si>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</si>
  <si>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</si>
  <si>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</si>
  <si>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</si>
  <si>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</si>
  <si>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</si>
  <si>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</si>
  <si>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</si>
  <si>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</si>
  <si>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</si>
  <si>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</si>
  <si>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</si>
  <si>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</si>
  <si>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</si>
  <si>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</si>
  <si>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</si>
  <si>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</si>
  <si>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</si>
  <si>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</si>
  <si>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</si>
  <si>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</si>
  <si>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</si>
  <si>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</si>
  <si>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</si>
  <si>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</si>
  <si>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</si>
  <si>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</si>
  <si>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</si>
  <si>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</si>
  <si>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</si>
  <si>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</si>
  <si>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</si>
  <si>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</si>
  <si>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</si>
  <si>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</si>
  <si>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</si>
  <si>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</si>
  <si>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</si>
  <si>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</si>
  <si>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</si>
  <si>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</si>
  <si>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</si>
  <si>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</si>
  <si>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</si>
  <si>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</si>
  <si>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</si>
  <si>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</si>
  <si>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</si>
  <si>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</si>
  <si>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</si>
  <si>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</si>
  <si>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</si>
  <si>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</si>
  <si>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</si>
  <si>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</si>
  <si>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</si>
  <si>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</si>
  <si>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</si>
  <si>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</si>
  <si>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</si>
  <si>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</si>
  <si>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</si>
  <si>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</si>
  <si>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</si>
  <si>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</si>
  <si>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</si>
  <si>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</si>
  <si>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</si>
  <si>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</si>
  <si>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</si>
  <si>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</si>
  <si>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</si>
  <si>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</si>
  <si>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</si>
  <si>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</si>
  <si>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</si>
  <si>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</si>
  <si>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</si>
  <si>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</si>
  <si>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</si>
  <si>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</si>
  <si>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</si>
  <si>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</si>
  <si>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</si>
  <si>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</si>
  <si>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</si>
  <si>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</si>
  <si>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</si>
  <si>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</si>
  <si>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</si>
  <si>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</si>
  <si>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</si>
  <si>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</si>
  <si>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</si>
  <si>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</si>
  <si>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</si>
  <si>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</si>
  <si>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</si>
  <si>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</si>
  <si>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</si>
  <si>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</si>
  <si>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</si>
  <si>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</si>
  <si>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</si>
  <si>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</si>
  <si>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</si>
  <si>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</si>
  <si>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</si>
  <si>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</si>
  <si>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</si>
  <si>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</si>
  <si>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</si>
  <si>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</si>
  <si>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</si>
  <si>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</si>
  <si>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</si>
  <si>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</si>
  <si>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</si>
  <si>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</si>
  <si>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</si>
  <si>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</si>
  <si>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</si>
  <si>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</si>
  <si>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</si>
  <si>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</si>
  <si>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</si>
  <si>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</si>
  <si>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</si>
  <si>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</si>
  <si>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</si>
  <si>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</si>
  <si>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</si>
  <si>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</si>
  <si>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</si>
  <si>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</si>
  <si>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</si>
  <si>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</si>
  <si>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</si>
  <si>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</si>
  <si>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</si>
  <si>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</si>
  <si>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</si>
  <si>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</si>
  <si>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</si>
  <si>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</si>
  <si>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</si>
  <si>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</si>
  <si>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</si>
  <si>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</si>
  <si>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</si>
  <si>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</si>
  <si>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</si>
  <si>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</si>
  <si>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</si>
  <si>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</si>
  <si>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</si>
  <si>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</si>
  <si>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</si>
  <si>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</si>
  <si>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</si>
  <si>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</si>
  <si>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</si>
  <si>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</si>
  <si>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</si>
  <si>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</si>
  <si>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</si>
  <si>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</si>
  <si>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</si>
  <si>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</si>
  <si>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</si>
  <si>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</si>
  <si>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</si>
  <si>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</si>
  <si>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</si>
  <si>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</si>
  <si>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</si>
  <si>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</si>
  <si>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</si>
  <si>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</si>
  <si>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</si>
  <si>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</si>
  <si>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</si>
  <si>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</si>
  <si>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</si>
  <si>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</si>
  <si>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</si>
  <si>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</si>
  <si>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</si>
  <si>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</si>
  <si>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</si>
  <si>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</si>
  <si>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</si>
  <si>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</si>
  <si>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</si>
  <si>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</si>
  <si>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</si>
  <si>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</si>
  <si>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</si>
  <si>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</si>
  <si>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</si>
  <si>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</si>
  <si>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</si>
  <si>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</si>
  <si>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</si>
  <si>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</si>
  <si>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</si>
  <si>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</si>
  <si>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</si>
  <si>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</si>
  <si>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</si>
  <si>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</si>
  <si>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</si>
  <si>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</si>
  <si>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</si>
  <si>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</si>
  <si>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</si>
  <si>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</si>
  <si>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</si>
  <si>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</si>
  <si>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</si>
  <si>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</si>
  <si>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</si>
  <si>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</si>
  <si>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</si>
  <si>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</si>
  <si>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</si>
  <si>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</si>
  <si>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</si>
  <si>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</si>
  <si>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</si>
  <si>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</si>
  <si>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</si>
  <si>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</si>
  <si>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</si>
  <si>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</si>
  <si>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</si>
  <si>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</si>
  <si>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</si>
  <si>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</si>
  <si>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</si>
  <si>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</si>
  <si>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</si>
  <si>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</si>
  <si>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</si>
  <si>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</si>
  <si>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</si>
  <si>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</si>
  <si>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</si>
  <si>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</si>
  <si>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</si>
  <si>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</si>
  <si>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</si>
  <si>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</si>
  <si>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</si>
  <si>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</si>
  <si>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</si>
  <si>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</si>
  <si>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</si>
  <si>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</si>
  <si>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</si>
  <si>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</si>
  <si>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</si>
  <si>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</si>
  <si>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</si>
  <si>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</si>
  <si>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</si>
  <si>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</si>
  <si>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</si>
  <si>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</si>
  <si>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</si>
  <si>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</si>
  <si>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</si>
  <si>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</si>
  <si>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</si>
  <si>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</si>
  <si>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</si>
  <si>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</si>
  <si>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</si>
  <si>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</si>
  <si>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</si>
  <si>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</si>
  <si>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</si>
  <si>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</si>
  <si>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</si>
  <si>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</si>
  <si>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</si>
  <si>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</si>
  <si>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</si>
  <si>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</si>
  <si>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</si>
  <si>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</si>
  <si>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</si>
  <si>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</si>
  <si>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</si>
  <si>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</si>
  <si>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</si>
  <si>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</si>
  <si>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</si>
  <si>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</si>
  <si>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</si>
  <si>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</si>
  <si>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</si>
  <si>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</si>
  <si>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</si>
  <si>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</si>
  <si>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</si>
  <si>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</si>
  <si>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</si>
  <si>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</si>
  <si>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</si>
  <si>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</si>
  <si>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</si>
  <si>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</si>
  <si>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</si>
  <si>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</si>
  <si>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</si>
  <si>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</si>
  <si>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</si>
  <si>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</si>
  <si>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</si>
  <si>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</si>
  <si>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</si>
  <si>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</si>
  <si>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</si>
  <si>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</si>
  <si>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</si>
  <si>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</si>
  <si>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</si>
  <si>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</si>
  <si>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</si>
  <si>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</si>
  <si>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</si>
  <si>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</si>
  <si>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</si>
  <si>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</si>
  <si>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</si>
  <si>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</si>
  <si>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</si>
  <si>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</si>
  <si>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</si>
  <si>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</si>
  <si>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</si>
  <si>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</si>
  <si>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</si>
  <si>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</si>
  <si>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</si>
  <si>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</si>
  <si>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</si>
  <si>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</si>
  <si>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</si>
  <si>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</si>
  <si>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</si>
  <si>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</si>
  <si>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</si>
  <si>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</si>
  <si>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</si>
  <si>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</si>
  <si>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</si>
  <si>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</si>
  <si>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</si>
  <si>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</si>
  <si>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</si>
  <si>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</si>
  <si>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</si>
  <si>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</si>
  <si>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</si>
  <si>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</si>
  <si>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</si>
  <si>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</si>
  <si>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</si>
  <si>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</si>
  <si>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</si>
  <si>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</si>
  <si>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</si>
  <si>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</si>
  <si>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</si>
  <si>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</si>
  <si>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</si>
  <si>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</si>
  <si>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</si>
  <si>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</si>
  <si>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</si>
  <si>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</si>
  <si>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</si>
  <si>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</si>
  <si>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</si>
  <si>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</si>
  <si>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</si>
  <si>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</si>
  <si>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</si>
  <si>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</si>
  <si>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</si>
  <si>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</si>
  <si>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</si>
  <si>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</si>
  <si>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</si>
  <si>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</si>
  <si>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</si>
  <si>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</si>
  <si>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</si>
  <si>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</si>
  <si>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</si>
  <si>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</si>
  <si>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</si>
  <si>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</si>
  <si>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</si>
  <si>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</si>
  <si>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</si>
  <si>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</si>
  <si>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</si>
  <si>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</si>
  <si>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</si>
  <si>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</si>
  <si>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</si>
  <si>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</si>
  <si>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</si>
  <si>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</si>
  <si>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</si>
  <si>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</si>
  <si>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</si>
  <si>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</si>
  <si>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</si>
  <si>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</si>
  <si>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</si>
  <si>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</si>
  <si>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</si>
  <si>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</si>
  <si>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</si>
  <si>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</si>
  <si>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</si>
  <si>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</si>
  <si>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</si>
  <si>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</si>
  <si>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</si>
  <si>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</si>
  <si>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</si>
  <si>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</si>
  <si>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</si>
  <si>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</si>
  <si>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</si>
  <si>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</si>
  <si>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</si>
  <si>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</si>
  <si>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</si>
  <si>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</si>
  <si>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</si>
  <si>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</si>
  <si>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</si>
  <si>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</si>
  <si>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</si>
  <si>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</si>
  <si>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</si>
  <si>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</si>
  <si>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</si>
  <si>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</si>
  <si>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</si>
  <si>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</si>
  <si>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</si>
  <si>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</si>
  <si>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</si>
  <si>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</si>
  <si>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</si>
  <si>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</si>
  <si>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</si>
  <si>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</si>
  <si>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</si>
  <si>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</si>
  <si>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</si>
  <si>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</si>
  <si>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</si>
  <si>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</si>
  <si>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</si>
  <si>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</si>
  <si>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</si>
  <si>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</si>
  <si>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</si>
  <si>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</si>
  <si>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</si>
  <si>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</si>
  <si>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</si>
  <si>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</si>
  <si>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</si>
  <si>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</si>
  <si>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</si>
  <si>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</si>
  <si>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</si>
  <si>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</si>
  <si>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</si>
  <si>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</si>
  <si>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</si>
  <si>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</si>
  <si>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</si>
  <si>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</si>
  <si>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</si>
  <si>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</si>
  <si>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</si>
  <si>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</si>
  <si>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</si>
  <si>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</si>
  <si>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</si>
  <si>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</si>
  <si>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</si>
  <si>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</si>
  <si>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</si>
  <si>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</si>
  <si>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</si>
  <si>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</si>
  <si>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</si>
  <si>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</si>
  <si>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</si>
  <si>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</si>
  <si>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</si>
  <si>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</si>
  <si>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</si>
  <si>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</si>
  <si>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</si>
  <si>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</si>
  <si>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</si>
  <si>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</si>
  <si>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</si>
  <si>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</si>
  <si>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</si>
  <si>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</si>
  <si>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</si>
  <si>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</si>
  <si>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</si>
  <si>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</si>
  <si>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</si>
  <si>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</si>
  <si>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</si>
  <si>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</si>
  <si>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</si>
  <si>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</si>
  <si>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</si>
  <si>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</si>
  <si>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</si>
  <si>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</si>
  <si>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</si>
  <si>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</si>
  <si>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</si>
  <si>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</si>
  <si>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</si>
  <si>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</si>
  <si>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</si>
  <si>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</si>
  <si>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</si>
  <si>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</si>
  <si>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</si>
  <si>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</si>
  <si>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</si>
  <si>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</si>
  <si>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</si>
  <si>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</si>
  <si>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</si>
  <si>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</si>
  <si>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</si>
  <si>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</si>
  <si>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</si>
  <si>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</si>
  <si>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</si>
  <si>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</si>
  <si>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</si>
  <si>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</si>
  <si>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</si>
  <si>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</si>
  <si>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</si>
  <si>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</si>
  <si>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</si>
  <si>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</si>
  <si>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</si>
  <si>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</si>
  <si>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</si>
  <si>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</si>
  <si>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</si>
  <si>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</si>
  <si>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</si>
  <si>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</si>
  <si>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</si>
  <si>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</si>
  <si>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</si>
  <si>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</si>
  <si>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</si>
  <si>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</si>
  <si>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</si>
  <si>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</si>
  <si>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</si>
  <si>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</si>
  <si>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</si>
  <si>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</si>
  <si>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</si>
  <si>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</si>
  <si>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</si>
  <si>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</si>
  <si>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</si>
  <si>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</si>
  <si>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</si>
  <si>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</si>
  <si>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</si>
  <si>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</si>
  <si>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</si>
  <si>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</si>
  <si>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</si>
  <si>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</si>
  <si>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</si>
  <si>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</si>
  <si>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</si>
  <si>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</si>
  <si>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</si>
  <si>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</si>
  <si>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</si>
  <si>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</si>
  <si>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</si>
  <si>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</si>
  <si>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</si>
  <si>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</si>
  <si>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</si>
  <si>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</si>
  <si>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</si>
  <si>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</si>
  <si>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</si>
  <si>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</si>
  <si>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</si>
  <si>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</si>
  <si>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</si>
  <si>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</si>
  <si>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</si>
  <si>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</si>
  <si>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</si>
  <si>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</si>
  <si>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</si>
  <si>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</si>
  <si>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</si>
  <si>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</si>
  <si>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</si>
  <si>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</si>
  <si>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</si>
  <si>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</si>
  <si>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</si>
  <si>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</si>
  <si>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</si>
  <si>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</si>
  <si>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</si>
  <si>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</si>
  <si>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</si>
  <si>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</si>
  <si>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</si>
  <si>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</si>
  <si>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</si>
  <si>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</si>
  <si>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</si>
  <si>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</si>
  <si>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</si>
  <si>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</si>
  <si>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</si>
  <si>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</si>
  <si>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</si>
  <si>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</si>
  <si>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</si>
  <si>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</si>
  <si>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</si>
  <si>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</si>
  <si>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</si>
  <si>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</si>
  <si>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</si>
  <si>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</si>
  <si>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</si>
  <si>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</si>
  <si>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</si>
  <si>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</si>
  <si>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</si>
  <si>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</si>
  <si>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</si>
  <si>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</si>
  <si>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</si>
  <si>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</si>
  <si>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</si>
  <si>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</si>
  <si>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</si>
  <si>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</si>
  <si>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</si>
  <si>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</si>
  <si>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</si>
  <si>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</si>
  <si>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</si>
  <si>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</si>
  <si>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</si>
  <si>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</si>
  <si>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</si>
  <si>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</si>
  <si>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</si>
  <si>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</si>
  <si>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</si>
  <si>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</si>
  <si>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</si>
  <si>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</si>
  <si>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</si>
  <si>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</si>
  <si>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</si>
  <si>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</si>
  <si>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</si>
  <si>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</si>
  <si>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</si>
  <si>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</si>
  <si>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</si>
  <si>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</si>
  <si>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</si>
  <si>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</si>
  <si>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</si>
  <si>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</si>
  <si>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</si>
  <si>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</si>
  <si>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</si>
  <si>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</si>
  <si>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</si>
  <si>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</si>
  <si>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</si>
  <si>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</si>
  <si>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</si>
  <si>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</si>
  <si>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</si>
  <si>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</si>
  <si>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</si>
  <si>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</si>
  <si>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</si>
  <si>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</si>
  <si>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</si>
  <si>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</si>
  <si>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</si>
  <si>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</si>
  <si>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</si>
  <si>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</si>
  <si>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</si>
  <si>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</si>
  <si>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</si>
  <si>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</si>
  <si>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</si>
  <si>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</si>
  <si>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</si>
  <si>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</si>
  <si>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</si>
  <si>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</si>
  <si>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</si>
  <si>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</si>
  <si>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</si>
  <si>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</si>
  <si>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</si>
  <si>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</si>
  <si>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</si>
  <si>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</si>
  <si>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</si>
  <si>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</si>
  <si>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</si>
  <si>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</si>
  <si>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</si>
  <si>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</si>
  <si>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</si>
  <si>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</si>
  <si>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</si>
  <si>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</si>
  <si>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</si>
  <si>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</si>
  <si>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</si>
  <si>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</si>
  <si>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</si>
  <si>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</si>
  <si>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</si>
  <si>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</si>
  <si>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</si>
  <si>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</si>
  <si>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</si>
  <si>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</si>
  <si>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</si>
  <si>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</si>
  <si>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</si>
  <si>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</si>
  <si>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</si>
  <si>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</si>
  <si>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</si>
  <si>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</si>
  <si>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</si>
  <si>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</si>
  <si>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</si>
  <si>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</si>
  <si>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</si>
  <si>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</si>
  <si>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</si>
  <si>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</si>
  <si>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</si>
  <si>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</si>
  <si>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</si>
  <si>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</si>
  <si>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</si>
  <si>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</si>
  <si>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</si>
  <si>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</si>
  <si>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</si>
  <si>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</si>
  <si>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</si>
  <si>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</si>
  <si>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</si>
  <si>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</si>
  <si>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</si>
  <si>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</si>
  <si>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</si>
  <si>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</si>
  <si>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</si>
  <si>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</si>
  <si>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</si>
  <si>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</si>
  <si>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</si>
  <si>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</si>
  <si>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</si>
  <si>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</si>
  <si>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</si>
  <si>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</si>
  <si>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</si>
  <si>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</si>
  <si>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</si>
  <si>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</si>
  <si>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</si>
  <si>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</si>
  <si>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</si>
  <si>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</si>
  <si>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</si>
  <si>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</si>
  <si>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</si>
  <si>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</si>
  <si>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</si>
  <si>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</si>
  <si>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</si>
  <si>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</si>
  <si>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</si>
  <si>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</si>
  <si>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</si>
  <si>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</si>
  <si>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</si>
  <si>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</si>
  <si>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</si>
  <si>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</si>
  <si>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</si>
  <si>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</si>
  <si>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</si>
  <si>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</si>
  <si>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</si>
  <si>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</si>
  <si>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</si>
  <si>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</si>
  <si>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</si>
  <si>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</si>
  <si>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</si>
  <si>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</si>
  <si>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</si>
  <si>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</si>
  <si>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</si>
  <si>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</si>
  <si>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</si>
  <si>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</si>
  <si>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</si>
  <si>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</si>
  <si>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</si>
  <si>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</si>
  <si>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</si>
  <si>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</si>
  <si>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</si>
  <si>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</si>
  <si>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</si>
  <si>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</si>
  <si>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</si>
  <si>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</si>
  <si>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</si>
  <si>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</si>
  <si>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</si>
  <si>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</si>
  <si>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</si>
  <si>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</si>
  <si>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</si>
  <si>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</si>
  <si>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</si>
  <si>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</si>
  <si>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</si>
  <si>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</si>
  <si>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</si>
  <si>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</si>
  <si>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</si>
  <si>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</si>
  <si>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</si>
  <si>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</si>
  <si>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</si>
  <si>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</si>
  <si>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</si>
  <si>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</si>
  <si>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</si>
  <si>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</si>
  <si>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</si>
  <si>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</si>
  <si>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</si>
  <si>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</si>
  <si>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</si>
  <si>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</si>
  <si>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</si>
  <si>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</si>
  <si>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</si>
  <si>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</si>
  <si>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</si>
  <si>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</si>
  <si>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</si>
  <si>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</si>
  <si>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</si>
  <si>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</si>
  <si>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</si>
  <si>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</si>
  <si>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</si>
  <si>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</si>
  <si>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</si>
  <si>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</si>
  <si>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</si>
  <si>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</si>
  <si>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</si>
  <si>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</si>
  <si>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</si>
  <si>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</si>
  <si>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</si>
  <si>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</si>
  <si>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</si>
  <si>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</si>
  <si>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</si>
  <si>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</si>
  <si>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</si>
  <si>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</si>
  <si>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</si>
  <si>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</si>
  <si>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</si>
  <si>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</si>
  <si>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</si>
  <si>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</si>
  <si>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</si>
  <si>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</si>
  <si>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</si>
  <si>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</si>
  <si>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</si>
  <si>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</si>
  <si>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</si>
  <si>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</si>
  <si>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</si>
  <si>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</si>
  <si>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</si>
  <si>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</si>
  <si>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</si>
  <si>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</si>
  <si>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</si>
  <si>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</si>
  <si>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</si>
  <si>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</si>
  <si>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</si>
  <si>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</si>
  <si>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</si>
  <si>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</si>
  <si>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</si>
  <si>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</si>
  <si>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</si>
  <si>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</si>
  <si>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</si>
  <si>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</si>
  <si>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</si>
  <si>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</si>
  <si>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</si>
  <si>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</si>
  <si>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</si>
  <si>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</si>
  <si>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</si>
  <si>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</si>
  <si>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</si>
  <si>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</si>
  <si>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</si>
  <si>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</si>
  <si>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</si>
  <si>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</si>
  <si>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</si>
  <si>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</si>
  <si>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</si>
  <si>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</si>
  <si>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</si>
  <si>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</si>
  <si>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</si>
  <si>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</si>
  <si>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</si>
  <si>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</si>
  <si>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</si>
  <si>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</si>
  <si>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</si>
  <si>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</si>
  <si>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</si>
  <si>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</si>
  <si>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</si>
  <si>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</si>
  <si>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</si>
  <si>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</si>
  <si>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</si>
  <si>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</si>
  <si>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</si>
  <si>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</si>
  <si>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</si>
  <si>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</si>
  <si>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</si>
  <si>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</si>
  <si>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</si>
  <si>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</si>
  <si>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</si>
  <si>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</si>
  <si>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</si>
  <si>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</si>
  <si>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</si>
  <si>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</si>
  <si>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</si>
  <si>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</si>
  <si>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</si>
  <si>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</si>
  <si>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</si>
  <si>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</si>
  <si>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</si>
  <si>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</si>
  <si>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</si>
  <si>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</si>
  <si>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</si>
  <si>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</si>
  <si>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</si>
  <si>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</si>
  <si>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</si>
  <si>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</si>
  <si>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</si>
  <si>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</si>
  <si>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</si>
  <si>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</si>
  <si>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</si>
  <si>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</si>
  <si>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</si>
  <si>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</si>
  <si>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</si>
  <si>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</si>
  <si>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</si>
  <si>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</si>
  <si>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</si>
  <si>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</si>
  <si>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</si>
  <si>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</si>
  <si>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</si>
  <si>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</si>
  <si>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</si>
  <si>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</si>
  <si>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</si>
  <si>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</si>
  <si>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</si>
  <si>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</si>
  <si>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</si>
  <si>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</si>
  <si>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</si>
  <si>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</si>
  <si>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</si>
  <si>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</si>
  <si>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</si>
  <si>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</si>
  <si>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</si>
  <si>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</si>
  <si>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</si>
  <si>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</si>
  <si>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</si>
  <si>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</si>
  <si>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</si>
  <si>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</si>
  <si>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</si>
  <si>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</si>
  <si>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</si>
  <si>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</si>
  <si>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</si>
  <si>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</si>
  <si>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</si>
  <si>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</si>
  <si>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</si>
  <si>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</si>
  <si>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</si>
  <si>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</si>
  <si>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</si>
  <si>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</si>
  <si>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</si>
  <si>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</si>
  <si>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</si>
  <si>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</si>
  <si>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</si>
  <si>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</si>
  <si>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</si>
  <si>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</si>
  <si>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</si>
  <si>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</si>
  <si>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</si>
  <si>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</si>
  <si>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</si>
  <si>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</si>
  <si>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</si>
  <si>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</si>
  <si>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</si>
  <si>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</si>
  <si>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</si>
  <si>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</si>
  <si>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</si>
  <si>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</si>
  <si>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</si>
  <si>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</si>
  <si>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</si>
  <si>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</si>
  <si>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</si>
  <si>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</si>
  <si>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</si>
  <si>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</si>
  <si>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</si>
  <si>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</si>
  <si>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</si>
  <si>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</si>
  <si>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</si>
  <si>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</si>
  <si>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</si>
  <si>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</si>
  <si>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</si>
  <si>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</si>
  <si>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</si>
  <si>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</si>
  <si>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</si>
  <si>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</si>
  <si>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</si>
  <si>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</si>
  <si>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</si>
  <si>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</si>
  <si>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</si>
  <si>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</si>
  <si>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</si>
  <si>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</si>
  <si>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</si>
  <si>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</si>
  <si>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</si>
  <si>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</si>
  <si>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</si>
  <si>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</si>
  <si>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</si>
  <si>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</si>
  <si>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</si>
  <si>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</si>
  <si>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</si>
  <si>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</si>
  <si>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</si>
  <si>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</si>
  <si>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</si>
  <si>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</si>
  <si>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</si>
  <si>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</si>
  <si>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</si>
  <si>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</si>
  <si>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</si>
  <si>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</si>
  <si>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</si>
  <si>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</si>
  <si>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</si>
  <si>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</si>
  <si>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</si>
  <si>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</si>
  <si>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</si>
  <si>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</si>
  <si>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</si>
  <si>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</si>
  <si>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</si>
  <si>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</si>
  <si>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</si>
  <si>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</si>
  <si>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</si>
  <si>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</si>
  <si>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</si>
  <si>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</si>
  <si>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</si>
  <si>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</si>
  <si>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</si>
  <si>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</si>
  <si>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</si>
  <si>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</si>
  <si>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</si>
  <si>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</si>
  <si>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</si>
  <si>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</si>
  <si>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</si>
  <si>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</si>
  <si>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</si>
  <si>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</si>
  <si>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</si>
  <si>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</si>
  <si>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</si>
  <si>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</si>
  <si>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</si>
  <si>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</si>
  <si>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</si>
  <si>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</si>
  <si>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</si>
  <si>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</si>
  <si>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</si>
  <si>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</si>
  <si>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</si>
  <si>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</si>
  <si>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</si>
  <si>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</si>
  <si>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</si>
  <si>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</si>
  <si>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</si>
  <si>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</si>
  <si>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</si>
  <si>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</si>
  <si>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</si>
  <si>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</si>
  <si>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</si>
  <si>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</si>
  <si>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</si>
  <si>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</si>
  <si>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</si>
  <si>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</si>
  <si>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</si>
  <si>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</si>
  <si>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</si>
  <si>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</si>
  <si>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</si>
  <si>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</si>
  <si>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</si>
  <si>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</si>
  <si>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</si>
  <si>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</si>
  <si>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</si>
  <si>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</si>
  <si>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</si>
  <si>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</si>
  <si>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</si>
  <si>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</si>
  <si>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</si>
  <si>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</si>
  <si>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</si>
  <si>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</si>
  <si>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</si>
  <si>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</si>
  <si>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</si>
  <si>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</si>
  <si>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</si>
  <si>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</si>
  <si>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</si>
  <si>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</si>
  <si>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</si>
  <si>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</si>
  <si>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</si>
  <si>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</si>
  <si>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</si>
  <si>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</si>
  <si>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</si>
  <si>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</si>
  <si>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</si>
  <si>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</si>
  <si>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</si>
  <si>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</si>
  <si>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</si>
  <si>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</si>
  <si>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</si>
  <si>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</si>
  <si>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</si>
  <si>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</si>
  <si>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</si>
  <si>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</si>
  <si>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</si>
  <si>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</si>
  <si>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</si>
  <si>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</si>
  <si>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</si>
  <si>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</si>
  <si>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</si>
  <si>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</si>
  <si>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</si>
  <si>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</si>
  <si>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</si>
  <si>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</si>
  <si>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</si>
  <si>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</si>
  <si>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</si>
  <si>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</si>
  <si>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</si>
  <si>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</si>
  <si>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</si>
  <si>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</si>
  <si>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</si>
  <si>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</si>
  <si>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</si>
  <si>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</si>
  <si>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</si>
  <si>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</si>
  <si>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</si>
  <si>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</si>
  <si>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</si>
  <si>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</si>
  <si>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</si>
  <si>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</si>
  <si>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</si>
  <si>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</si>
  <si>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</si>
  <si>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</si>
  <si>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</si>
  <si>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</si>
  <si>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</si>
  <si>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</si>
  <si>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</si>
  <si>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</si>
  <si>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</si>
  <si>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</si>
  <si>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</si>
  <si>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</si>
  <si>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</si>
  <si>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</si>
  <si>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</si>
  <si>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</si>
  <si>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</si>
  <si>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</si>
  <si>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</si>
  <si>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</si>
  <si>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</si>
  <si>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</si>
  <si>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</si>
  <si>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</si>
  <si>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</si>
  <si>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</si>
  <si>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</si>
  <si>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</si>
  <si>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</si>
  <si>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</si>
  <si>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</si>
  <si>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</si>
  <si>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</si>
  <si>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</si>
  <si>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</si>
  <si>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</si>
  <si>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</si>
  <si>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</si>
  <si>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</si>
  <si>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</si>
  <si>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</si>
  <si>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</si>
  <si>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</si>
  <si>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</si>
  <si>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</si>
  <si>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</si>
  <si>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</si>
  <si>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</si>
  <si>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</si>
  <si>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</si>
  <si>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</si>
  <si>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</si>
  <si>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</si>
  <si>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</si>
  <si>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</si>
  <si>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</si>
  <si>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</si>
  <si>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</si>
  <si>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</si>
  <si>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</si>
  <si>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</si>
  <si>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</si>
  <si>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</si>
  <si>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</si>
  <si>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</si>
  <si>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</si>
  <si>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</si>
  <si>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</si>
  <si>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</si>
  <si>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</si>
  <si>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</si>
  <si>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</si>
  <si>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</si>
  <si>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</si>
  <si>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</si>
  <si>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</si>
  <si>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</si>
  <si>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</si>
  <si>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</si>
  <si>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</si>
  <si>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</si>
  <si>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</si>
  <si>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</si>
  <si>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</si>
  <si>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</si>
  <si>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</si>
  <si>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</si>
  <si>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</si>
  <si>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</si>
  <si>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</si>
  <si>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</si>
  <si>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</si>
  <si>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</si>
  <si>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</si>
  <si>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</si>
  <si>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</si>
  <si>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</si>
  <si>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</si>
  <si>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</si>
  <si>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</si>
  <si>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</si>
  <si>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</si>
  <si>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</si>
  <si>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</si>
  <si>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</si>
  <si>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</si>
  <si>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</si>
  <si>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</si>
  <si>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</si>
  <si>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</si>
  <si>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</si>
  <si>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</si>
  <si>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</si>
  <si>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</si>
  <si>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</si>
  <si>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</si>
  <si>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</si>
  <si>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</si>
  <si>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</si>
  <si>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</si>
  <si>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</si>
  <si>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</si>
  <si>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</si>
  <si>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</si>
  <si>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</si>
  <si>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</si>
  <si>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</si>
  <si>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</si>
  <si>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</si>
  <si>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</si>
  <si>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</si>
  <si>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</si>
  <si>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</si>
  <si>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</si>
  <si>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</si>
  <si>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</si>
  <si>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</si>
  <si>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</si>
  <si>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</si>
  <si>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</si>
  <si>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</si>
  <si>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</si>
  <si>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</si>
  <si>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</si>
  <si>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</si>
  <si>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</si>
  <si>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</si>
  <si>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</si>
  <si>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</si>
  <si>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</si>
  <si>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</si>
  <si>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</si>
  <si>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</si>
  <si>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</si>
  <si>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</si>
  <si>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</si>
  <si>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</si>
  <si>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</si>
  <si>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</si>
  <si>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</si>
  <si>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</si>
  <si>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</si>
  <si>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</si>
  <si>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</si>
  <si>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</si>
  <si>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</si>
  <si>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</si>
  <si>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</si>
  <si>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</si>
  <si>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</si>
  <si>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</si>
  <si>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</si>
  <si>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</si>
  <si>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</si>
  <si>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</si>
  <si>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</si>
  <si>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</si>
  <si>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</si>
  <si>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</si>
  <si>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</si>
  <si>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</si>
  <si>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</si>
  <si>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</si>
  <si>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</si>
  <si>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</si>
  <si>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</si>
  <si>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</si>
  <si>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</si>
  <si>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</si>
  <si>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</si>
  <si>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</si>
  <si>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</si>
  <si>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</si>
  <si>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</si>
  <si>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</si>
  <si>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</si>
  <si>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</si>
  <si>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</si>
  <si>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</si>
  <si>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</si>
  <si>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</si>
  <si>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</si>
  <si>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</si>
  <si>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</si>
  <si>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</si>
  <si>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</si>
  <si>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</si>
  <si>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</si>
  <si>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</si>
  <si>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</si>
  <si>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</si>
  <si>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</si>
  <si>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</si>
  <si>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</si>
  <si>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</si>
  <si>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</si>
  <si>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</si>
  <si>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</si>
  <si>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</si>
  <si>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</si>
  <si>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</si>
  <si>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</si>
  <si>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</si>
  <si>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</si>
  <si>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</si>
  <si>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</si>
  <si>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</si>
  <si>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</si>
  <si>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</si>
  <si>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</si>
  <si>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</si>
  <si>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</si>
  <si>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</si>
  <si>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</si>
  <si>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</si>
  <si>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</si>
  <si>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</si>
  <si>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</si>
  <si>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</si>
  <si>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</si>
  <si>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</si>
  <si>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</si>
  <si>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</si>
  <si>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</si>
  <si>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</si>
  <si>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</si>
  <si>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</si>
  <si>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</si>
  <si>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</si>
  <si>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</si>
  <si>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</si>
  <si>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</si>
  <si>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</si>
  <si>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</si>
  <si>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</si>
  <si>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</si>
  <si>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</si>
  <si>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</si>
  <si>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</si>
  <si>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</si>
  <si>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</si>
  <si>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</si>
  <si>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</si>
  <si>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</si>
  <si>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</si>
  <si>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</si>
  <si>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</si>
  <si>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</si>
  <si>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</si>
  <si>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</si>
  <si>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</si>
  <si>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</si>
  <si>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</si>
  <si>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</si>
  <si>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</si>
  <si>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</si>
  <si>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</si>
  <si>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</si>
  <si>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</si>
  <si>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</si>
  <si>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</si>
  <si>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</si>
  <si>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</si>
  <si>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</si>
  <si>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</si>
  <si>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</si>
  <si>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</si>
  <si>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</si>
  <si>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</si>
  <si>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</si>
  <si>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</si>
  <si>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</si>
  <si>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</si>
  <si>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</si>
  <si>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</si>
  <si>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</si>
  <si>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</si>
  <si>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</si>
  <si>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</si>
  <si>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</si>
  <si>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</si>
  <si>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</si>
  <si>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</si>
  <si>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</si>
  <si>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</si>
  <si>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</si>
  <si>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</si>
  <si>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</si>
  <si>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</si>
  <si>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</si>
  <si>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</si>
  <si>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</si>
  <si>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</si>
  <si>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</si>
  <si>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</si>
  <si>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</si>
  <si>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</si>
  <si>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</si>
  <si>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</si>
  <si>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</si>
  <si>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</si>
  <si>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</si>
  <si>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</si>
  <si>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</si>
  <si>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</si>
  <si>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</si>
  <si>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</si>
  <si>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</si>
  <si>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</si>
  <si>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</si>
  <si>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</si>
  <si>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</si>
  <si>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</si>
  <si>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</si>
  <si>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</si>
  <si>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</si>
  <si>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</si>
  <si>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</si>
  <si>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</si>
  <si>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</si>
  <si>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</si>
  <si>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</si>
  <si>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</si>
  <si>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</si>
  <si>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</si>
  <si>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</si>
  <si>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</si>
  <si>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</si>
  <si>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</si>
  <si>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</si>
  <si>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</si>
  <si>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</si>
  <si>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</si>
  <si>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</si>
  <si>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</si>
  <si>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</si>
  <si>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</si>
  <si>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</si>
  <si>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</si>
  <si>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</si>
  <si>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</si>
  <si>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</si>
  <si>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</si>
  <si>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</si>
  <si>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</si>
  <si>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</si>
  <si>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</si>
  <si>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</si>
  <si>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</si>
  <si>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</si>
  <si>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</si>
  <si>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</si>
  <si>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</si>
  <si>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</si>
  <si>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</si>
  <si>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</si>
  <si>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</si>
  <si>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</si>
  <si>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</si>
  <si>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</si>
  <si>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</si>
  <si>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</si>
  <si>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</si>
  <si>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</si>
  <si>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</si>
  <si>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</si>
  <si>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</si>
  <si>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</si>
  <si>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</si>
  <si>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</si>
  <si>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</si>
  <si>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</si>
  <si>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</si>
  <si>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</si>
  <si>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</si>
  <si>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</si>
  <si>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</si>
  <si>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</si>
  <si>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</si>
  <si>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</si>
  <si>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</si>
  <si>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</si>
  <si>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</si>
  <si>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</si>
  <si>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</si>
  <si>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</si>
  <si>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</si>
  <si>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</si>
  <si>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</si>
  <si>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</si>
  <si>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</si>
  <si>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</si>
  <si>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</si>
  <si>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</si>
  <si>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</si>
  <si>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</si>
  <si>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</si>
  <si>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</si>
  <si>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</si>
  <si>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</si>
  <si>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</si>
  <si>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</si>
  <si>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</si>
  <si>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</si>
  <si>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</si>
  <si>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</si>
  <si>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</si>
  <si>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</si>
  <si>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</si>
  <si>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</si>
  <si>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</si>
  <si>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</si>
  <si>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</si>
  <si>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</si>
  <si>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</si>
  <si>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</si>
  <si>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</si>
  <si>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</si>
  <si>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</si>
  <si>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</si>
  <si>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</si>
  <si>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</si>
  <si>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</si>
  <si>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</si>
  <si>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</si>
  <si>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</si>
  <si>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</si>
  <si>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</si>
  <si>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</si>
  <si>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</si>
  <si>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</si>
  <si>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</si>
  <si>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</si>
  <si>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</si>
  <si>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</si>
  <si>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</si>
  <si>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</si>
  <si>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</si>
  <si>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</si>
  <si>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</si>
  <si>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</si>
  <si>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</si>
  <si>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</si>
  <si>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</si>
  <si>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</si>
  <si>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</si>
  <si>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</si>
  <si>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</si>
  <si>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</si>
  <si>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</si>
  <si>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</si>
  <si>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</si>
  <si>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</si>
  <si>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</si>
  <si>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</si>
  <si>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</si>
  <si>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</si>
  <si>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</si>
  <si>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</si>
  <si>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</si>
  <si>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</si>
  <si>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</si>
  <si>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</si>
  <si>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</si>
  <si>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</si>
  <si>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</si>
  <si>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</si>
  <si>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</si>
  <si>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</si>
  <si>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</si>
  <si>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</si>
  <si>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</si>
  <si>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</si>
  <si>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</si>
  <si>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</si>
  <si>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</si>
  <si>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</si>
  <si>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</si>
  <si>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</si>
  <si>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</si>
  <si>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</si>
  <si>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</si>
  <si>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</si>
  <si>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</si>
  <si>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</si>
  <si>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</si>
  <si>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</si>
  <si>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</si>
  <si>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</si>
  <si>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</si>
  <si>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</si>
  <si>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</si>
  <si>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</si>
  <si>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</si>
  <si>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</si>
  <si>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</si>
  <si>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</si>
  <si>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</si>
  <si>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</si>
  <si>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</si>
  <si>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</si>
  <si>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</si>
  <si>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</si>
  <si>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</si>
  <si>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</si>
  <si>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</si>
  <si>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</si>
  <si>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</si>
  <si>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</si>
  <si>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</si>
  <si>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</si>
  <si>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</si>
  <si>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</si>
  <si>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</si>
  <si>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</si>
  <si>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</si>
  <si>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</si>
  <si>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</si>
  <si>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</si>
  <si>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</si>
  <si>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</si>
  <si>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</si>
  <si>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</si>
  <si>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</si>
  <si>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</si>
  <si>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</si>
  <si>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</si>
  <si>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</si>
  <si>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</si>
  <si>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</si>
  <si>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</si>
  <si>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</si>
  <si>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</si>
  <si>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</si>
  <si>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</si>
  <si>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</si>
  <si>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</si>
  <si>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</si>
  <si>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</si>
  <si>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</si>
  <si>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</si>
  <si>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</si>
  <si>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</si>
  <si>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</si>
  <si>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</si>
  <si>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</si>
  <si>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</si>
  <si>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</si>
  <si>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</si>
  <si>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</si>
  <si>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</si>
  <si>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</si>
  <si>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</si>
  <si>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</si>
  <si>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</si>
  <si>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</si>
  <si>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</si>
  <si>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</si>
  <si>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</si>
  <si>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</si>
  <si>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</si>
  <si>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</si>
  <si>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</si>
  <si>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</si>
  <si>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</si>
  <si>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</si>
  <si>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</si>
  <si>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</si>
  <si>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</si>
  <si>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</si>
  <si>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</si>
  <si>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</si>
  <si>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</si>
  <si>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</si>
  <si>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</si>
  <si>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</si>
  <si>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</si>
  <si>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</si>
  <si>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</si>
  <si>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</si>
  <si>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</si>
  <si>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</si>
  <si>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</si>
  <si>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</si>
  <si>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</si>
  <si>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</si>
  <si>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</si>
  <si>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</si>
  <si>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</si>
  <si>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</si>
  <si>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</si>
  <si>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</si>
  <si>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</si>
  <si>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</si>
  <si>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</si>
  <si>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</si>
  <si>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</si>
  <si>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</si>
  <si>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</si>
  <si>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</si>
  <si>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</si>
  <si>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</si>
  <si>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</si>
  <si>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</si>
  <si>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</si>
  <si>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</si>
  <si>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</si>
  <si>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</si>
  <si>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</si>
  <si>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</si>
  <si>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</si>
  <si>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</si>
  <si>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</si>
  <si>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</si>
  <si>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</si>
  <si>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</si>
  <si>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</si>
  <si>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</si>
  <si>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</si>
  <si>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</si>
  <si>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</si>
  <si>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</si>
  <si>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</si>
  <si>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</si>
  <si>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</si>
  <si>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</si>
  <si>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</si>
  <si>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</si>
  <si>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</si>
  <si>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</si>
  <si>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</si>
  <si>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</si>
  <si>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</si>
  <si>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</si>
  <si>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</si>
  <si>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</si>
  <si>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</si>
  <si>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</si>
  <si>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</si>
  <si>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</si>
  <si>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</si>
  <si>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</si>
  <si>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</si>
  <si>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</si>
  <si>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</si>
  <si>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</si>
  <si>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</si>
  <si>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</si>
  <si>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</si>
  <si>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</si>
  <si>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</si>
  <si>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</si>
  <si>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</si>
  <si>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</si>
  <si>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</si>
  <si>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</si>
  <si>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</si>
  <si>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</si>
  <si>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</si>
  <si>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</si>
  <si>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</si>
  <si>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</si>
  <si>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</si>
  <si>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</si>
  <si>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</si>
  <si>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</si>
  <si>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</si>
  <si>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</si>
  <si>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</si>
  <si>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</si>
  <si>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</si>
  <si>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</si>
  <si>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</si>
  <si>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</si>
  <si>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</si>
  <si>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</si>
  <si>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</si>
  <si>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</si>
  <si>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</si>
  <si>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</si>
  <si>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</si>
  <si>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</si>
  <si>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</si>
  <si>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</si>
  <si>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</si>
  <si>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</si>
  <si>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</si>
  <si>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</si>
  <si>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</si>
  <si>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</si>
  <si>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</si>
  <si>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</si>
  <si>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</si>
  <si>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</si>
  <si>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</si>
  <si>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</si>
  <si>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</si>
  <si>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</si>
  <si>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</si>
  <si>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</si>
  <si>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</si>
  <si>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</si>
  <si>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</si>
  <si>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</si>
  <si>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</si>
  <si>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</si>
  <si>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</si>
  <si>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</si>
  <si>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</si>
  <si>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</si>
  <si>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</si>
  <si>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</si>
  <si>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</si>
  <si>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</si>
  <si>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</si>
  <si>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</si>
  <si>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</si>
  <si>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</si>
  <si>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</si>
  <si>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</si>
  <si>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</si>
  <si>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</si>
  <si>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</si>
  <si>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</si>
  <si>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</si>
  <si>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</si>
  <si>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</si>
  <si>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</si>
  <si>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</si>
  <si>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</si>
  <si>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</si>
  <si>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</si>
  <si>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</si>
  <si>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</si>
  <si>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</si>
  <si>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</si>
  <si>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</si>
  <si>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</si>
  <si>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</si>
  <si>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</si>
  <si>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</si>
  <si>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</si>
  <si>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</si>
  <si>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</si>
  <si>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</si>
  <si>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</si>
  <si>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</si>
  <si>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</si>
  <si>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</si>
  <si>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</si>
  <si>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</si>
  <si>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</si>
  <si>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</si>
  <si>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</si>
  <si>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</si>
  <si>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</si>
  <si>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</si>
  <si>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</si>
  <si>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</si>
  <si>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</si>
  <si>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</si>
  <si>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</si>
  <si>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</si>
  <si>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</si>
  <si>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</si>
  <si>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</si>
  <si>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</si>
  <si>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</si>
  <si>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</si>
  <si>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</si>
  <si>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</si>
  <si>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</si>
  <si>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</si>
  <si>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</si>
  <si>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</si>
  <si>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</si>
  <si>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</si>
  <si>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</si>
  <si>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</si>
  <si>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</si>
  <si>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</si>
  <si>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</si>
  <si>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</si>
  <si>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</si>
  <si>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</si>
  <si>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</si>
  <si>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</si>
  <si>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</si>
  <si>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</si>
  <si>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</si>
  <si>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</si>
  <si>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</si>
  <si>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</si>
  <si>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</si>
  <si>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</si>
  <si>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</si>
  <si>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</si>
  <si>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</si>
  <si>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</si>
  <si>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</si>
  <si>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</si>
  <si>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</si>
  <si>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</si>
  <si>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</si>
  <si>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</si>
  <si>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</si>
  <si>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</si>
  <si>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</si>
  <si>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</si>
  <si>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</si>
  <si>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</si>
  <si>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</si>
  <si>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</si>
  <si>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</si>
  <si>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</si>
  <si>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</si>
  <si>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</si>
  <si>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</si>
  <si>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</si>
  <si>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</si>
  <si>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</si>
  <si>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</si>
  <si>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</si>
  <si>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</si>
  <si>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</si>
  <si>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</si>
  <si>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</si>
  <si>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</si>
  <si>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</si>
  <si>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</si>
  <si>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</si>
  <si>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</si>
  <si>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</si>
  <si>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</si>
  <si>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</si>
  <si>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</si>
  <si>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</si>
  <si>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</si>
  <si>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</si>
  <si>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</si>
  <si>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</si>
  <si>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</si>
  <si>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</si>
  <si>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</si>
  <si>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</si>
  <si>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</si>
  <si>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</si>
  <si>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</si>
  <si>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</si>
  <si>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</si>
  <si>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</si>
  <si>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</si>
  <si>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</si>
  <si>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</si>
  <si>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</si>
  <si>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</si>
  <si>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</si>
  <si>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</si>
  <si>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</si>
  <si>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</si>
  <si>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</si>
  <si>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</si>
  <si>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</si>
  <si>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</si>
  <si>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</si>
  <si>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</si>
  <si>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</si>
  <si>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</si>
  <si>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</si>
  <si>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</si>
  <si>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</si>
  <si>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</si>
  <si>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</si>
  <si>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</si>
  <si>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</si>
  <si>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</si>
  <si>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</si>
  <si>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</si>
  <si>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</si>
  <si>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</si>
  <si>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</si>
  <si>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</si>
  <si>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</si>
  <si>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</si>
  <si>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</si>
  <si>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</si>
  <si>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</si>
  <si>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</si>
  <si>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</si>
  <si>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</si>
  <si>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</si>
  <si>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</si>
  <si>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</si>
  <si>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</si>
  <si>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</si>
  <si>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</si>
  <si>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</si>
  <si>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</si>
  <si>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</si>
  <si>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</si>
  <si>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</si>
  <si>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</si>
  <si>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</si>
  <si>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</si>
  <si>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</si>
  <si>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</si>
  <si>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</si>
  <si>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</si>
  <si>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</si>
  <si>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</si>
  <si>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</si>
  <si>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</si>
  <si>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</si>
  <si>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</si>
  <si>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</si>
  <si>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</si>
  <si>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</si>
  <si>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</si>
  <si>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</si>
  <si>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</si>
  <si>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</si>
  <si>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</si>
  <si>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</si>
  <si>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</si>
  <si>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</si>
  <si>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</si>
  <si>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</si>
  <si>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</si>
  <si>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</si>
  <si>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</si>
  <si>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</si>
  <si>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</si>
  <si>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</si>
  <si>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</si>
  <si>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</si>
  <si>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</si>
  <si>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</si>
  <si>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</si>
  <si>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</si>
  <si>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</si>
  <si>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</si>
  <si>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</si>
  <si>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</si>
  <si>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</si>
  <si>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</si>
  <si>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</si>
  <si>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</si>
  <si>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</si>
  <si>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</si>
  <si>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</si>
  <si>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</si>
  <si>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</si>
  <si>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</si>
  <si>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</si>
  <si>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</si>
  <si>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</si>
  <si>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</si>
  <si>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</si>
  <si>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</si>
  <si>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</si>
  <si>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</si>
  <si>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</si>
  <si>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</si>
  <si>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</si>
  <si>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</si>
  <si>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</si>
  <si>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</si>
  <si>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</si>
  <si>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</si>
  <si>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</si>
  <si>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</si>
  <si>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</si>
  <si>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</si>
  <si>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</si>
  <si>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</si>
  <si>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</si>
  <si>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</si>
  <si>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</si>
  <si>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</si>
  <si>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</si>
  <si>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</si>
  <si>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</si>
  <si>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</si>
  <si>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</si>
  <si>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</si>
  <si>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</si>
  <si>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</si>
  <si>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</si>
  <si>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</si>
  <si>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</si>
  <si>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</si>
  <si>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</si>
  <si>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</si>
  <si>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</si>
  <si>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</si>
  <si>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</si>
  <si>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</si>
  <si>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</si>
  <si>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</si>
  <si>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</si>
  <si>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</si>
  <si>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</si>
  <si>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</si>
  <si>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</si>
  <si>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</si>
  <si>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</si>
  <si>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</si>
  <si>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</si>
  <si>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</si>
  <si>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</si>
  <si>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</si>
  <si>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</si>
  <si>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</si>
  <si>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</si>
  <si>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</si>
  <si>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</si>
  <si>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</si>
  <si>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</si>
  <si>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</si>
  <si>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</si>
  <si>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</si>
  <si>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</si>
  <si>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</si>
  <si>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</si>
  <si>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</si>
  <si>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</si>
  <si>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</si>
  <si>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</si>
  <si>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</si>
  <si>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</si>
  <si>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</si>
  <si>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</si>
  <si>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</si>
  <si>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</si>
  <si>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</si>
  <si>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</si>
  <si>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</si>
  <si>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</si>
  <si>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</si>
  <si>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</si>
  <si>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</si>
  <si>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</si>
  <si>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</si>
  <si>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</si>
  <si>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</si>
  <si>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</si>
  <si>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</si>
  <si>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</si>
  <si>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</si>
  <si>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</si>
  <si>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</si>
  <si>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</si>
  <si>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</si>
  <si>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</si>
  <si>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</si>
  <si>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</si>
  <si>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</si>
  <si>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</si>
  <si>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</si>
  <si>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</si>
  <si>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</si>
  <si>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</si>
  <si>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</si>
  <si>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</si>
  <si>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</si>
  <si>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</si>
  <si>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</si>
  <si>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</si>
  <si>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</si>
  <si>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</si>
  <si>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</si>
  <si>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</si>
  <si>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</si>
  <si>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</si>
  <si>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</si>
  <si>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</si>
  <si>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</si>
  <si>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</si>
  <si>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</si>
  <si>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</si>
  <si>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</si>
  <si>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</si>
  <si>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</si>
  <si>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</si>
  <si>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</si>
  <si>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</si>
  <si>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</si>
  <si>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</si>
  <si>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</si>
  <si>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</si>
  <si>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</si>
  <si>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</si>
  <si>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</si>
  <si>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</si>
  <si>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</si>
  <si>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</si>
  <si>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</si>
  <si>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</si>
  <si>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</si>
  <si>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</si>
  <si>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</si>
  <si>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</si>
  <si>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</si>
  <si>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</si>
  <si>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</si>
  <si>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</si>
  <si>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</si>
  <si>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</si>
  <si>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</si>
  <si>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</si>
  <si>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</si>
  <si>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</si>
  <si>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</si>
  <si>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</si>
  <si>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</si>
  <si>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</si>
  <si>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</si>
  <si>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</si>
  <si>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</si>
  <si>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</si>
  <si>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</si>
  <si>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</si>
  <si>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</si>
  <si>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</si>
  <si>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</si>
  <si>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</si>
  <si>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</si>
  <si>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</si>
  <si>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</si>
  <si>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</si>
  <si>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</si>
  <si>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</si>
  <si>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</si>
  <si>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</si>
  <si>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</si>
  <si>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</si>
  <si>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</si>
  <si>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</si>
  <si>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</si>
  <si>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</si>
  <si>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</si>
  <si>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</si>
  <si>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</si>
  <si>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</si>
  <si>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</si>
  <si>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</si>
  <si>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</si>
  <si>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</si>
  <si>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</si>
  <si>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</si>
  <si>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</si>
  <si>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</si>
  <si>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</si>
  <si>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</si>
  <si>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</si>
  <si>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</si>
  <si>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</si>
  <si>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</si>
  <si>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</si>
  <si>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</si>
  <si>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</si>
  <si>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</si>
  <si>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</si>
  <si>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</si>
  <si>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</si>
  <si>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</si>
  <si>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</si>
  <si>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</si>
  <si>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</si>
  <si>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</si>
  <si>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</si>
  <si>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</si>
  <si>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</si>
  <si>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</si>
  <si>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</si>
  <si>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</si>
  <si>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</si>
  <si>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</si>
  <si>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</si>
  <si>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</si>
  <si>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</si>
  <si>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</si>
  <si>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</si>
  <si>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</si>
  <si>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</si>
  <si>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</si>
  <si>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</si>
  <si>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</si>
  <si>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</si>
  <si>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</si>
  <si>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</si>
  <si>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</si>
  <si>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</si>
  <si>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</si>
  <si>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</si>
  <si>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</si>
  <si>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</si>
  <si>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</si>
  <si>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</si>
  <si>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</si>
  <si>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</si>
  <si>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</si>
  <si>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</si>
  <si>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</si>
  <si>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</si>
  <si>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</si>
  <si>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</si>
  <si>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</si>
  <si>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</si>
  <si>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</si>
  <si>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</si>
  <si>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</si>
  <si>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</si>
  <si>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</si>
  <si>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</si>
  <si>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</si>
  <si>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</si>
  <si>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</si>
  <si>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</si>
  <si>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</si>
  <si>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</si>
  <si>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</si>
  <si>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</si>
  <si>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</si>
  <si>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</si>
  <si>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</si>
  <si>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</si>
  <si>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</si>
  <si>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</si>
  <si>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</si>
  <si>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</si>
  <si>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</si>
  <si>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</si>
  <si>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</si>
  <si>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</si>
  <si>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</si>
  <si>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</si>
  <si>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</si>
  <si>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</si>
  <si>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</si>
  <si>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</si>
  <si>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</si>
  <si>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</si>
  <si>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</si>
  <si>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</si>
  <si>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</si>
  <si>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</si>
  <si>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</si>
  <si>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</si>
  <si>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</si>
  <si>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</si>
  <si>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</si>
  <si>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</si>
  <si>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</si>
  <si>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</si>
  <si>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</si>
  <si>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</si>
  <si>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</si>
  <si>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</si>
  <si>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</si>
  <si>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</si>
  <si>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</si>
  <si>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</si>
  <si>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</si>
  <si>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</si>
  <si>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</si>
  <si>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</si>
  <si>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</si>
  <si>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</si>
  <si>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</si>
  <si>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</si>
  <si>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</si>
  <si>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</si>
  <si>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</si>
  <si>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</si>
  <si>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</si>
  <si>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</si>
  <si>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</si>
  <si>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</si>
  <si>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</si>
  <si>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</si>
  <si>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</si>
  <si>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</si>
  <si>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</si>
  <si>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</si>
  <si>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</si>
  <si>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</si>
  <si>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</si>
  <si>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</si>
  <si>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</si>
  <si>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</si>
  <si>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</si>
  <si>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</si>
  <si>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</si>
  <si>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</si>
  <si>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</si>
  <si>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</si>
  <si>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</si>
  <si>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</si>
  <si>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</si>
  <si>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</si>
  <si>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</si>
  <si>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</si>
  <si>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</si>
  <si>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</si>
  <si>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</si>
  <si>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</si>
  <si>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</si>
  <si>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</si>
  <si>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</si>
  <si>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</si>
  <si>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</si>
  <si>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</si>
  <si>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</si>
  <si>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</si>
  <si>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</si>
  <si>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</si>
  <si>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</si>
  <si>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</si>
  <si>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</si>
  <si>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</si>
  <si>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</si>
  <si>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</si>
  <si>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</si>
  <si>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</si>
  <si>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</si>
  <si>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</si>
  <si>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</si>
  <si>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</si>
  <si>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</si>
  <si>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</si>
  <si>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</si>
  <si>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</si>
  <si>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</si>
  <si>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</si>
  <si>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</si>
  <si>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</si>
  <si>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</si>
  <si>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</si>
  <si>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</si>
  <si>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</si>
  <si>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</si>
  <si>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</si>
  <si>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</si>
  <si>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</si>
  <si>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</si>
  <si>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</si>
  <si>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</si>
  <si>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</si>
  <si>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</si>
  <si>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</si>
  <si>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</si>
  <si>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</si>
  <si>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</si>
  <si>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</si>
  <si>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</si>
  <si>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</si>
  <si>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</si>
  <si>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</si>
  <si>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</si>
  <si>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</si>
  <si>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</si>
  <si>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</si>
  <si>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</si>
  <si>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</si>
  <si>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</si>
  <si>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</si>
  <si>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</si>
  <si>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</si>
  <si>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</si>
  <si>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</si>
  <si>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</si>
  <si>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</si>
  <si>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</si>
  <si>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</si>
  <si>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</si>
  <si>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</si>
  <si>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</si>
  <si>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</si>
  <si>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</si>
  <si>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</si>
  <si>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</si>
  <si>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</si>
  <si>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</si>
  <si>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</si>
  <si>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</si>
  <si>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</si>
  <si>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</si>
  <si>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</si>
  <si>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</si>
  <si>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</si>
  <si>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</si>
  <si>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</si>
  <si>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</si>
  <si>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</si>
  <si>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</si>
  <si>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</si>
  <si>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</si>
  <si>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</si>
  <si>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</si>
  <si>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</si>
  <si>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</si>
  <si>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</si>
  <si>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</si>
  <si>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</si>
  <si>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</si>
  <si>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</si>
  <si>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</si>
  <si>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</si>
  <si>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</si>
  <si>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</si>
  <si>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</si>
  <si>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</si>
  <si>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</si>
  <si>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</si>
  <si>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</si>
  <si>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</si>
  <si>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</si>
  <si>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</si>
  <si>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</si>
  <si>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</si>
  <si>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</si>
  <si>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</si>
  <si>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</si>
  <si>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</si>
  <si>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</si>
  <si>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</si>
  <si>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</si>
  <si>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</si>
  <si>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</si>
  <si>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</si>
  <si>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</si>
  <si>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</si>
  <si>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</si>
  <si>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</si>
  <si>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</si>
  <si>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</si>
  <si>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</si>
  <si>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</si>
  <si>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</si>
  <si>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</si>
  <si>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</si>
  <si>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</si>
  <si>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</si>
  <si>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</si>
  <si>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</si>
  <si>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</si>
  <si>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</si>
  <si>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</si>
  <si>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</si>
  <si>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</si>
  <si>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</si>
  <si>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</si>
  <si>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</si>
  <si>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</si>
  <si>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</si>
  <si>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</si>
  <si>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</si>
  <si>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</si>
  <si>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</si>
  <si>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</si>
  <si>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</si>
  <si>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</si>
  <si>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</si>
  <si>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</si>
  <si>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</si>
  <si>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</si>
  <si>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</si>
  <si>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</si>
  <si>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</si>
  <si>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</si>
  <si>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</si>
  <si>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</si>
  <si>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</si>
  <si>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</si>
  <si>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</si>
  <si>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</si>
  <si>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</si>
  <si>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</si>
  <si>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</si>
  <si>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</si>
  <si>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</si>
  <si>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</si>
  <si>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</si>
  <si>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</si>
  <si>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</si>
  <si>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</si>
  <si>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</si>
  <si>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</si>
  <si>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</si>
  <si>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</si>
  <si>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</si>
  <si>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</si>
  <si>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</si>
  <si>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</si>
  <si>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</si>
  <si>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</si>
  <si>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</si>
  <si>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</si>
  <si>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</si>
  <si>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</si>
  <si>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</si>
  <si>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</si>
  <si>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</si>
  <si>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</si>
  <si>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</si>
  <si>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</si>
  <si>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</si>
  <si>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</si>
  <si>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</si>
  <si>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</si>
  <si>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</si>
  <si>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</si>
  <si>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</si>
  <si>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</si>
  <si>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</si>
  <si>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</si>
  <si>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</si>
  <si>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</si>
  <si>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</si>
  <si>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</si>
  <si>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</si>
  <si>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</si>
  <si>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</si>
  <si>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</si>
  <si>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</si>
  <si>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</si>
  <si>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</si>
  <si>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</si>
  <si>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</si>
  <si>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</si>
  <si>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</si>
  <si>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</si>
  <si>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</si>
  <si>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</si>
  <si>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</si>
  <si>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</si>
  <si>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</si>
  <si>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</si>
  <si>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</si>
  <si>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</si>
  <si>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</si>
  <si>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</si>
  <si>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</si>
  <si>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</si>
  <si>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</si>
  <si>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</si>
  <si>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</si>
  <si>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</si>
  <si>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</si>
  <si>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</si>
  <si>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</si>
  <si>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</si>
  <si>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</si>
  <si>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</si>
  <si>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</si>
  <si>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</si>
  <si>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</si>
  <si>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</si>
  <si>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</si>
  <si>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</si>
  <si>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</si>
  <si>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</si>
  <si>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</si>
  <si>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</si>
  <si>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</si>
  <si>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</si>
  <si>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</si>
  <si>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</si>
  <si>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</si>
  <si>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</si>
  <si>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</si>
  <si>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</si>
  <si>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</si>
  <si>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</si>
  <si>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</si>
  <si>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</si>
  <si>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</si>
  <si>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</si>
  <si>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</si>
  <si>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</si>
  <si>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</si>
  <si>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</si>
  <si>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</si>
  <si>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</si>
  <si>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</si>
  <si>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</si>
  <si>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</si>
  <si>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</si>
  <si>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</si>
  <si>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</si>
  <si>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</si>
  <si>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</si>
  <si>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</si>
  <si>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</si>
  <si>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</si>
  <si>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</si>
  <si>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</si>
  <si>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</si>
  <si>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</si>
  <si>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</si>
  <si>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</si>
  <si>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</si>
  <si>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</si>
  <si>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</si>
  <si>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</si>
  <si>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</si>
  <si>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</si>
  <si>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</si>
  <si>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</si>
  <si>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</si>
  <si>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</si>
  <si>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</si>
  <si>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</si>
  <si>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</si>
  <si>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</si>
  <si>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</si>
  <si>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</si>
  <si>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</si>
  <si>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</si>
  <si>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</si>
  <si>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</si>
  <si>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</si>
  <si>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</si>
  <si>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</si>
  <si>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</si>
  <si>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</si>
  <si>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</si>
  <si>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</si>
  <si>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</si>
  <si>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</si>
  <si>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</si>
  <si>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</si>
  <si>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</si>
  <si>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</si>
  <si>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</si>
  <si>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</si>
  <si>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</si>
  <si>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</si>
  <si>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</si>
  <si>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</si>
  <si>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</si>
  <si>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</si>
  <si>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</si>
  <si>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</si>
  <si>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</si>
  <si>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</si>
  <si>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</si>
  <si>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</si>
  <si>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</si>
  <si>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</si>
  <si>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</si>
  <si>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</si>
  <si>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</si>
  <si>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</si>
  <si>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</si>
  <si>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</si>
  <si>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</si>
  <si>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</si>
  <si>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</si>
  <si>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</si>
  <si>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</si>
  <si>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</si>
  <si>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</si>
  <si>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</si>
  <si>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</si>
  <si>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</si>
  <si>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</si>
  <si>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</si>
  <si>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</si>
  <si>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</si>
  <si>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</si>
  <si>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</si>
  <si>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</si>
  <si>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</si>
  <si>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</si>
  <si>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</si>
  <si>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</si>
  <si>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</si>
  <si>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</si>
  <si>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</si>
  <si>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</si>
  <si>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</si>
  <si>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</si>
  <si>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</si>
  <si>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</si>
  <si>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</si>
  <si>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</si>
  <si>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</si>
  <si>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</si>
  <si>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</si>
  <si>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</si>
  <si>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</si>
  <si>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</si>
  <si>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</si>
  <si>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</si>
  <si>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</si>
  <si>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</si>
  <si>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</si>
  <si>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</si>
  <si>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</si>
  <si>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</si>
  <si>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</si>
  <si>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</si>
  <si>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</si>
  <si>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</si>
  <si>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</si>
  <si>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</si>
  <si>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</si>
  <si>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</si>
  <si>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</si>
  <si>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</si>
  <si>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</si>
  <si>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</si>
  <si>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</si>
  <si>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</si>
  <si>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</si>
  <si>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</si>
  <si>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</si>
  <si>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</si>
  <si>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</si>
  <si>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</si>
  <si>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</si>
  <si>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</si>
  <si>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</si>
  <si>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</si>
  <si>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</si>
  <si>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</si>
  <si>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</si>
  <si>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</si>
  <si>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</si>
  <si>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</si>
  <si>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</si>
  <si>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</si>
  <si>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</si>
  <si>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</si>
  <si>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</si>
  <si>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</si>
  <si>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</si>
  <si>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</si>
  <si>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</si>
  <si>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</si>
  <si>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</si>
  <si>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</si>
  <si>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</si>
  <si>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</si>
  <si>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</si>
  <si>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</si>
  <si>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</si>
  <si>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</si>
  <si>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</si>
  <si>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</si>
  <si>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</si>
  <si>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</si>
  <si>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</si>
  <si>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</si>
  <si>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</si>
  <si>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</si>
  <si>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</si>
  <si>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</si>
  <si>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</si>
  <si>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</si>
  <si>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</si>
  <si>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</si>
  <si>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</si>
  <si>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</si>
  <si>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</si>
  <si>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</si>
  <si>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</si>
  <si>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</si>
  <si>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</si>
  <si>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</si>
  <si>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</si>
  <si>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</si>
  <si>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</si>
  <si>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</si>
  <si>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</si>
  <si>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</si>
  <si>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</si>
  <si>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</si>
  <si>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</si>
  <si>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</si>
  <si>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</si>
  <si>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</si>
  <si>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</si>
  <si>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</si>
  <si>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</si>
  <si>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</si>
  <si>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</si>
  <si>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</si>
  <si>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</si>
  <si>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</si>
  <si>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</si>
  <si>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</si>
  <si>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</si>
  <si>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</si>
  <si>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</si>
  <si>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</si>
  <si>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</si>
  <si>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</si>
  <si>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</si>
  <si>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</si>
  <si>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</si>
  <si>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</si>
  <si>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</si>
  <si>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</si>
  <si>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</si>
  <si>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</si>
  <si>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</si>
  <si>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</si>
  <si>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</si>
  <si>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</si>
  <si>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</si>
  <si>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</si>
  <si>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</si>
  <si>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</si>
  <si>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</si>
  <si>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</si>
  <si>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</si>
  <si>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</si>
  <si>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</si>
  <si>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</si>
  <si>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</si>
  <si>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</si>
  <si>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</si>
  <si>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</si>
  <si>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</si>
  <si>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</si>
  <si>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</si>
  <si>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</si>
  <si>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</si>
  <si>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</si>
  <si>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</si>
  <si>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</si>
  <si>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</si>
  <si>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</si>
  <si>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</si>
  <si>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</si>
  <si>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</si>
  <si>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</si>
  <si>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</si>
  <si>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</si>
  <si>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</si>
  <si>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</si>
  <si>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</si>
  <si>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</si>
  <si>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</si>
  <si>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</si>
  <si>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</si>
  <si>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</si>
  <si>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</si>
  <si>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</si>
  <si>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</si>
  <si>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</si>
  <si>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</si>
  <si>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</si>
  <si>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</si>
  <si>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</si>
  <si>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</si>
  <si>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</si>
  <si>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</si>
  <si>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</si>
  <si>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</si>
  <si>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</si>
  <si>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</si>
  <si>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</si>
  <si>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</si>
  <si>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</si>
  <si>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</si>
  <si>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</si>
  <si>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</si>
  <si>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</si>
  <si>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</si>
  <si>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</si>
  <si>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</si>
  <si>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</si>
  <si>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</si>
  <si>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</si>
  <si>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</si>
  <si>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</si>
  <si>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</si>
  <si>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</si>
  <si>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</si>
  <si>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</si>
  <si>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</si>
  <si>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</si>
  <si>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</si>
  <si>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</si>
  <si>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</si>
  <si>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</si>
  <si>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</si>
  <si>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</si>
  <si>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</si>
  <si>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</si>
  <si>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</si>
  <si>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</si>
  <si>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</si>
  <si>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</si>
  <si>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</si>
  <si>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</si>
  <si>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</si>
  <si>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</si>
  <si>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</si>
  <si>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</si>
  <si>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</si>
  <si>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</si>
  <si>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</si>
  <si>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</si>
  <si>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</si>
  <si>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</si>
  <si>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</si>
  <si>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</si>
  <si>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</si>
  <si>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</si>
  <si>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</si>
  <si>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</si>
  <si>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</si>
  <si>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</si>
  <si>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</si>
  <si>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</si>
  <si>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</si>
  <si>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</si>
  <si>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</si>
  <si>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</si>
  <si>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</si>
  <si>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</si>
  <si>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</si>
  <si>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</si>
  <si>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</si>
  <si>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</si>
  <si>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</si>
  <si>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</si>
  <si>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</si>
  <si>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</si>
  <si>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</si>
  <si>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</si>
  <si>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</si>
  <si>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</si>
  <si>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</si>
  <si>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</si>
  <si>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</si>
  <si>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</si>
  <si>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</si>
  <si>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</si>
  <si>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</si>
  <si>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</si>
  <si>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</si>
  <si>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</si>
  <si>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</si>
  <si>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</si>
  <si>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</si>
  <si>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</si>
  <si>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</si>
  <si>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</si>
  <si>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</si>
  <si>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</si>
  <si>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</si>
  <si>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</si>
  <si>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</si>
  <si>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</si>
  <si>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</si>
  <si>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</si>
  <si>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</si>
  <si>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</si>
  <si>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</si>
  <si>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</si>
  <si>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</si>
  <si>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</si>
  <si>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</si>
  <si>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</si>
  <si>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</si>
  <si>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</si>
  <si>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</si>
  <si>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</si>
  <si>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</si>
  <si>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</si>
  <si>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</si>
  <si>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</si>
  <si>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</si>
  <si>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</si>
  <si>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</si>
  <si>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</si>
  <si>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</si>
  <si>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</si>
  <si>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</si>
  <si>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</si>
  <si>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</si>
  <si>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</si>
  <si>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</si>
  <si>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</si>
  <si>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</si>
  <si>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</si>
  <si>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</si>
  <si>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</si>
  <si>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</si>
  <si>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</si>
  <si>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</si>
  <si>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</si>
  <si>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</si>
  <si>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</si>
  <si>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</si>
  <si>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</si>
  <si>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</si>
  <si>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</si>
  <si>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</si>
  <si>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</si>
  <si>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</si>
  <si>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</si>
  <si>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</si>
  <si>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</si>
  <si>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</si>
  <si>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</si>
  <si>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</si>
  <si>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</si>
  <si>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</si>
  <si>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</si>
  <si>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</si>
  <si>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</si>
  <si>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</si>
  <si>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</si>
  <si>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</si>
  <si>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</si>
  <si>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</si>
  <si>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</si>
  <si>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</si>
  <si>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</si>
  <si>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</si>
  <si>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</si>
  <si>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</si>
  <si>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</si>
  <si>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</si>
  <si>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</si>
  <si>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</si>
  <si>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</si>
  <si>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</si>
  <si>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</si>
  <si>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</si>
  <si>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</si>
  <si>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</si>
  <si>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</si>
  <si>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</si>
  <si>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</si>
  <si>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</si>
  <si>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</si>
  <si>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</si>
  <si>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</si>
  <si>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</si>
  <si>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</si>
  <si>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</si>
  <si>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</si>
  <si>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</si>
  <si>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</si>
  <si>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</si>
  <si>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</si>
  <si>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</si>
  <si>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</si>
  <si>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</si>
  <si>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</si>
  <si>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</si>
  <si>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</si>
  <si>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</si>
  <si>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</si>
  <si>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</si>
  <si>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</si>
  <si>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</si>
  <si>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</si>
  <si>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</si>
  <si>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</si>
  <si>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</si>
  <si>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</si>
  <si>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</si>
  <si>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</si>
  <si>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</si>
  <si>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</si>
  <si>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</si>
  <si>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</si>
  <si>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</si>
  <si>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</si>
  <si>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</si>
  <si>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</si>
  <si>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</si>
  <si>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</si>
  <si>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</si>
  <si>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</si>
  <si>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</si>
  <si>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</si>
  <si>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</si>
  <si>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</si>
  <si>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</si>
  <si>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</si>
  <si>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</si>
  <si>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</si>
  <si>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</si>
  <si>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</si>
  <si>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</si>
  <si>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</si>
  <si>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</si>
  <si>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</si>
  <si>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</si>
  <si>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</si>
  <si>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</si>
  <si>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</si>
  <si>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</si>
  <si>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</si>
  <si>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</si>
  <si>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</si>
  <si>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</si>
  <si>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</si>
  <si>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</si>
  <si>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</si>
  <si>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</si>
  <si>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</si>
  <si>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</si>
  <si>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</si>
  <si>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</si>
  <si>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</si>
  <si>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</si>
  <si>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</si>
  <si>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</si>
  <si>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</si>
  <si>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</si>
  <si>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</si>
  <si>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</si>
  <si>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</si>
  <si>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</si>
  <si>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</si>
  <si>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</si>
  <si>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</si>
  <si>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</si>
  <si>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</si>
  <si>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</si>
  <si>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</si>
  <si>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</si>
  <si>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</si>
  <si>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</si>
  <si>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</si>
  <si>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</si>
  <si>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</si>
  <si>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</si>
  <si>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</si>
  <si>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</si>
  <si>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</si>
  <si>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</si>
  <si>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</si>
  <si>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</si>
  <si>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</si>
  <si>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</si>
  <si>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</si>
  <si>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</si>
  <si>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</si>
  <si>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</si>
  <si>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</si>
  <si>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</si>
  <si>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</si>
  <si>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</si>
  <si>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</si>
  <si>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</si>
  <si>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</si>
  <si>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</si>
  <si>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</si>
  <si>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</si>
  <si>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</si>
  <si>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</si>
  <si>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</si>
  <si>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</si>
  <si>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</si>
  <si>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</si>
  <si>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</si>
  <si>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</si>
  <si>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</si>
  <si>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</si>
  <si>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</si>
  <si>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</si>
  <si>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</si>
  <si>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</si>
  <si>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</si>
  <si>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</si>
  <si>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</si>
  <si>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</si>
  <si>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</si>
  <si>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</si>
  <si>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</si>
  <si>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</si>
  <si>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</si>
  <si>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</si>
  <si>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</si>
  <si>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</si>
  <si>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</si>
  <si>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</si>
  <si>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</si>
  <si>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</si>
  <si>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</si>
  <si>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</si>
  <si>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</si>
  <si>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</si>
  <si>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</si>
  <si>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</si>
  <si>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</si>
  <si>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</si>
  <si>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</si>
  <si>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</si>
  <si>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</si>
  <si>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</si>
  <si>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</si>
  <si>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</si>
  <si>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</si>
  <si>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</si>
  <si>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</si>
  <si>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</si>
  <si>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</si>
  <si>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</si>
  <si>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</si>
  <si>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</si>
  <si>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</si>
  <si>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</si>
  <si>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</si>
  <si>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</si>
  <si>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</si>
  <si>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</si>
  <si>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</si>
  <si>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</si>
  <si>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</si>
  <si>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</si>
  <si>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</si>
  <si>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</si>
  <si>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</si>
  <si>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</si>
  <si>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</si>
  <si>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</si>
  <si>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</si>
  <si>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</si>
  <si>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</si>
  <si>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</si>
  <si>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</si>
  <si>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</si>
  <si>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</si>
  <si>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</si>
  <si>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</si>
  <si>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</si>
  <si>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</si>
  <si>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</si>
  <si>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</si>
  <si>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</si>
  <si>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</si>
  <si>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</si>
  <si>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</si>
  <si>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</si>
  <si>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</si>
  <si>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</si>
  <si>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</si>
  <si>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</si>
  <si>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</si>
  <si>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</si>
  <si>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</si>
  <si>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</si>
  <si>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</si>
  <si>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</si>
  <si>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</si>
  <si>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</si>
  <si>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</si>
  <si>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</si>
  <si>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</si>
  <si>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</si>
  <si>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</si>
  <si>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</si>
  <si>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</si>
  <si>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</si>
  <si>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</si>
  <si>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</si>
  <si>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</si>
  <si>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</si>
  <si>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</si>
  <si>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</si>
  <si>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</si>
  <si>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</si>
  <si>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</si>
  <si>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</si>
  <si>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</si>
  <si>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</si>
  <si>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</si>
  <si>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</si>
  <si>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</si>
  <si>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</si>
  <si>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</si>
  <si>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</si>
  <si>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</si>
  <si>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</si>
  <si>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</si>
  <si>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</si>
  <si>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</si>
  <si>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</si>
  <si>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</si>
  <si>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</si>
  <si>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</si>
  <si>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</si>
  <si>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</si>
  <si>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</si>
  <si>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</si>
  <si>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</si>
  <si>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</si>
  <si>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</si>
  <si>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</si>
  <si>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</si>
  <si>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</si>
  <si>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</si>
  <si>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</si>
  <si>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</si>
  <si>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</si>
  <si>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</si>
  <si>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</si>
  <si>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</si>
  <si>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</si>
  <si>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</si>
  <si>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</si>
  <si>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</si>
  <si>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</si>
  <si>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</si>
  <si>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</si>
  <si>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</si>
  <si>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</si>
  <si>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</si>
  <si>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</si>
  <si>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</si>
  <si>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</si>
  <si>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</si>
  <si>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</si>
  <si>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</si>
  <si>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</si>
  <si>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</si>
  <si>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</si>
  <si>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</si>
  <si>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</si>
  <si>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</si>
  <si>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</si>
  <si>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</si>
  <si>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</si>
  <si>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</si>
  <si>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</si>
  <si>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</si>
  <si>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</si>
  <si>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</si>
  <si>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</si>
  <si>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</si>
  <si>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</si>
  <si>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</si>
  <si>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</si>
  <si>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</si>
  <si>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</si>
  <si>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</si>
  <si>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</si>
  <si>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</si>
  <si>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</si>
  <si>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</si>
  <si>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</si>
  <si>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</si>
  <si>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</si>
  <si>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</si>
  <si>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</si>
  <si>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</si>
  <si>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</si>
  <si>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</si>
  <si>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</si>
  <si>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</si>
  <si>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</si>
  <si>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</si>
  <si>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</si>
  <si>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</si>
  <si>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</si>
  <si>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</si>
  <si>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</si>
  <si>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</si>
  <si>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</si>
  <si>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</si>
  <si>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</si>
  <si>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</si>
  <si>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</si>
  <si>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</si>
  <si>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</si>
  <si>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</si>
  <si>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</si>
  <si>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</si>
  <si>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</si>
  <si>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</si>
  <si>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</si>
  <si>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</si>
  <si>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</si>
  <si>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</si>
  <si>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</si>
  <si>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</si>
  <si>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</si>
  <si>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</si>
  <si>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</si>
  <si>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</si>
  <si>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</si>
  <si>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</si>
  <si>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</si>
  <si>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</si>
  <si>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</si>
  <si>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</si>
  <si>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</si>
  <si>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</si>
  <si>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</si>
  <si>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</si>
  <si>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</si>
  <si>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</si>
  <si>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</si>
  <si>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</si>
  <si>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</si>
  <si>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</si>
  <si>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</si>
  <si>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</si>
  <si>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</si>
  <si>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</si>
  <si>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</si>
  <si>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</si>
  <si>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</si>
  <si>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</si>
  <si>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</si>
  <si>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</si>
  <si>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</si>
  <si>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</si>
  <si>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</si>
  <si>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</si>
  <si>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</si>
  <si>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</si>
  <si>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</si>
  <si>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</si>
  <si>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</si>
  <si>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</si>
  <si>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</si>
  <si>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</si>
  <si>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</si>
  <si>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</si>
  <si>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</si>
  <si>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</si>
  <si>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</si>
  <si>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</si>
  <si>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</si>
  <si>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</si>
  <si>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</si>
  <si>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</si>
  <si>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</si>
  <si>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</si>
  <si>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</si>
  <si>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</si>
  <si>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</si>
  <si>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</si>
  <si>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</si>
  <si>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</si>
  <si>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</si>
  <si>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</si>
  <si>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</si>
  <si>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</si>
  <si>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</si>
  <si>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</si>
  <si>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</si>
  <si>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</si>
  <si>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</si>
  <si>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</si>
  <si>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</si>
  <si>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</si>
  <si>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</si>
  <si>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</si>
  <si>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</si>
  <si>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</si>
  <si>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</si>
  <si>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</si>
  <si>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</si>
  <si>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</si>
  <si>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</si>
  <si>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</si>
  <si>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</si>
  <si>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</si>
  <si>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</si>
  <si>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</si>
  <si>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</si>
  <si>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</si>
  <si>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</si>
  <si>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</si>
  <si>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</si>
  <si>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</si>
  <si>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</si>
  <si>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</si>
  <si>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</si>
  <si>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</si>
  <si>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</si>
  <si>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</si>
  <si>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</si>
  <si>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</si>
  <si>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</si>
  <si>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</si>
  <si>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</si>
  <si>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</si>
  <si>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</si>
  <si>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</si>
  <si>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</si>
  <si>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</si>
  <si>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</si>
  <si>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</si>
  <si>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</si>
  <si>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</si>
  <si>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</si>
  <si>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</si>
  <si>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</si>
  <si>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</si>
  <si>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</si>
  <si>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</si>
  <si>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</si>
  <si>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</si>
  <si>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</si>
  <si>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</si>
  <si>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</si>
  <si>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</si>
  <si>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</si>
  <si>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</si>
  <si>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</si>
  <si>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</si>
  <si>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</si>
  <si>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</si>
  <si>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</si>
  <si>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</si>
  <si>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</si>
  <si>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</si>
  <si>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</si>
  <si>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</si>
  <si>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</si>
  <si>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</si>
  <si>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</si>
  <si>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</si>
  <si>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</si>
  <si>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</si>
  <si>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</si>
  <si>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</si>
  <si>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</si>
  <si>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</si>
  <si>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</si>
  <si>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</si>
  <si>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</si>
  <si>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</si>
  <si>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</si>
  <si>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</si>
  <si>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</si>
  <si>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</si>
  <si>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</si>
  <si>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</si>
  <si>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</si>
  <si>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</si>
  <si>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</si>
  <si>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</si>
  <si>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</si>
  <si>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</si>
  <si>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</si>
  <si>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</si>
  <si>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</si>
  <si>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</si>
  <si>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</si>
  <si>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</si>
  <si>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</si>
  <si>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</si>
  <si>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</si>
  <si>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</si>
  <si>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</si>
  <si>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</si>
  <si>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</si>
  <si>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</si>
  <si>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</si>
  <si>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</si>
  <si>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</si>
  <si>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</si>
  <si>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</si>
  <si>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</si>
  <si>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</si>
  <si>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</si>
  <si>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</si>
  <si>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</si>
  <si>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</si>
  <si>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</si>
  <si>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</si>
  <si>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</si>
  <si>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</si>
  <si>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</si>
  <si>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</si>
  <si>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</si>
  <si>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</si>
  <si>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</si>
  <si>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</si>
  <si>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</si>
  <si>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</si>
  <si>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</si>
  <si>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</si>
  <si>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</si>
  <si>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</si>
  <si>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</si>
  <si>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</si>
  <si>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</si>
  <si>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</si>
  <si>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</si>
  <si>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</si>
  <si>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</si>
  <si>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</si>
  <si>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</si>
  <si>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</si>
  <si>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</si>
  <si>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</si>
  <si>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</si>
  <si>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</si>
  <si>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</si>
  <si>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</si>
  <si>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</si>
  <si>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</si>
  <si>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</si>
  <si>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</si>
  <si>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</si>
  <si>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</si>
  <si>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</si>
  <si>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</si>
  <si>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</si>
  <si>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</si>
  <si>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</si>
  <si>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</si>
  <si>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</si>
  <si>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</si>
  <si>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</si>
  <si>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</si>
  <si>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</si>
  <si>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</si>
  <si>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</si>
  <si>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</si>
  <si>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</si>
  <si>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</si>
  <si>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</si>
  <si>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</si>
  <si>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</si>
  <si>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</si>
  <si>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</si>
  <si>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</si>
  <si>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</si>
  <si>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</si>
  <si>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</si>
  <si>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</si>
  <si>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</si>
  <si>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</si>
  <si>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</si>
  <si>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</si>
  <si>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</si>
  <si>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</si>
  <si>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</si>
  <si>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</si>
  <si>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</si>
  <si>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</si>
  <si>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</si>
  <si>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</si>
  <si>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</si>
  <si>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</si>
  <si>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</si>
  <si>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</si>
  <si>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</si>
  <si>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</si>
  <si>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</si>
  <si>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</si>
  <si>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</si>
  <si>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</si>
  <si>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</si>
  <si>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</si>
  <si>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</si>
  <si>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</si>
  <si>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</si>
  <si>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</si>
  <si>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</si>
  <si>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</si>
  <si>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</si>
  <si>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</si>
  <si>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</si>
  <si>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</si>
  <si>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</si>
  <si>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</si>
  <si>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</si>
  <si>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</si>
  <si>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</si>
  <si>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</si>
  <si>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</si>
  <si>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</si>
  <si>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</si>
  <si>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</si>
  <si>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</si>
  <si>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</si>
  <si>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</si>
  <si>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</si>
  <si>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</si>
  <si>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</si>
  <si>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</si>
  <si>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</si>
  <si>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</si>
  <si>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</si>
  <si>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</si>
  <si>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</si>
  <si>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</si>
  <si>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</si>
  <si>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</si>
  <si>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</si>
  <si>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</si>
  <si>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</si>
  <si>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</si>
  <si>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</si>
  <si>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</si>
  <si>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</si>
  <si>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</si>
  <si>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</si>
  <si>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</si>
  <si>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</si>
  <si>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</si>
  <si>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</si>
  <si>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</si>
  <si>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</si>
  <si>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</si>
  <si>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</si>
  <si>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</si>
  <si>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</si>
  <si>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</si>
  <si>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</si>
  <si>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</si>
  <si>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</si>
  <si>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</si>
  <si>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</si>
  <si>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</si>
  <si>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</si>
  <si>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</si>
  <si>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</si>
  <si>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</si>
  <si>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</si>
  <si>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</si>
  <si>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</si>
  <si>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</si>
  <si>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</si>
  <si>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</si>
  <si>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</si>
  <si>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</si>
  <si>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</si>
  <si>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</si>
  <si>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</si>
  <si>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</si>
  <si>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</si>
  <si>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</si>
  <si>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</si>
  <si>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</si>
  <si>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</si>
  <si>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</si>
  <si>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</si>
  <si>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</si>
  <si>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</si>
  <si>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</si>
  <si>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</si>
  <si>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</si>
  <si>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</si>
  <si>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</si>
  <si>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</si>
  <si>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</si>
  <si>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</si>
  <si>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</si>
  <si>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</si>
  <si>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</si>
  <si>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</si>
  <si>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</si>
  <si>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</si>
  <si>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</si>
  <si>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</si>
  <si>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</si>
  <si>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</si>
  <si>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</si>
  <si>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</si>
  <si>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</si>
  <si>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</si>
  <si>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</si>
  <si>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</si>
  <si>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</si>
  <si>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</si>
  <si>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</si>
  <si>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</si>
  <si>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</si>
  <si>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</si>
  <si>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</si>
  <si>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</si>
  <si>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</si>
  <si>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</si>
  <si>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</si>
  <si>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</si>
  <si>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</si>
  <si>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</si>
  <si>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</si>
  <si>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</si>
  <si>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</si>
  <si>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</si>
  <si>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</si>
  <si>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</si>
  <si>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</si>
  <si>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</si>
  <si>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</si>
  <si>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</si>
  <si>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</si>
  <si>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</si>
  <si>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</si>
  <si>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</si>
  <si>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</si>
  <si>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</si>
  <si>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</si>
  <si>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</si>
  <si>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</si>
  <si>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</si>
  <si>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</si>
  <si>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</si>
  <si>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</si>
  <si>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</si>
  <si>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</si>
  <si>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</si>
  <si>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</si>
  <si>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</si>
  <si>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</si>
  <si>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</si>
  <si>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</si>
  <si>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</si>
  <si>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</si>
  <si>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</si>
  <si>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</si>
  <si>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</si>
  <si>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</si>
  <si>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</si>
  <si>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</si>
  <si>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</si>
  <si>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</si>
  <si>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</si>
  <si>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</si>
  <si>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</si>
  <si>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</si>
  <si>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</si>
  <si>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</si>
  <si>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</si>
  <si>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</si>
  <si>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</si>
  <si>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</si>
  <si>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</si>
  <si>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</si>
  <si>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</si>
  <si>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</si>
  <si>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</si>
  <si>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</si>
  <si>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</si>
  <si>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</si>
  <si>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</si>
  <si>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</si>
  <si>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</si>
  <si>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</si>
  <si>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</si>
  <si>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</si>
  <si>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</si>
  <si>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</si>
  <si>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</si>
  <si>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</si>
  <si>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</si>
  <si>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</si>
  <si>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</si>
  <si>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</si>
  <si>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</si>
  <si>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</si>
  <si>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</si>
  <si>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</si>
  <si>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</si>
  <si>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</si>
  <si>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</si>
  <si>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</si>
  <si>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</si>
  <si>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</si>
  <si>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</si>
  <si>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</si>
  <si>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</si>
  <si>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</si>
  <si>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</si>
  <si>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</si>
  <si>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</si>
  <si>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</si>
  <si>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</si>
  <si>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</si>
  <si>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</si>
  <si>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</si>
  <si>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</si>
  <si>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</si>
  <si>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</si>
  <si>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</si>
  <si>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</si>
  <si>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</si>
  <si>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</si>
  <si>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</si>
  <si>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</si>
  <si>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</si>
  <si>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</si>
  <si>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</si>
  <si>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</si>
  <si>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</si>
  <si>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</si>
  <si>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</si>
  <si>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</si>
  <si>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</si>
  <si>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</si>
  <si>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</si>
  <si>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</si>
  <si>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</si>
  <si>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</si>
  <si>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</si>
  <si>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</si>
  <si>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</si>
  <si>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</si>
  <si>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</si>
  <si>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</si>
  <si>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</si>
  <si>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</si>
  <si>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</si>
  <si>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</si>
  <si>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</si>
  <si>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</si>
  <si>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</si>
  <si>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</si>
  <si>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</si>
  <si>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</si>
  <si>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</si>
  <si>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</si>
  <si>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</si>
  <si>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</si>
  <si>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</si>
  <si>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</si>
  <si>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</si>
  <si>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</si>
  <si>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</si>
  <si>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</si>
  <si>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</si>
  <si>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</si>
  <si>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</si>
  <si>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</si>
  <si>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</si>
  <si>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</si>
  <si>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</si>
  <si>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</si>
  <si>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</si>
  <si>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</si>
  <si>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</si>
  <si>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</si>
  <si>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</si>
  <si>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</si>
  <si>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</si>
  <si>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</si>
  <si>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</si>
  <si>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</si>
  <si>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</si>
  <si>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</si>
  <si>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</si>
  <si>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</si>
  <si>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</si>
  <si>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</si>
  <si>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</si>
  <si>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</si>
  <si>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</si>
  <si>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</si>
  <si>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</si>
  <si>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</si>
  <si>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</si>
  <si>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</si>
  <si>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</si>
  <si>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</si>
  <si>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</si>
  <si>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</si>
  <si>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</si>
  <si>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</si>
  <si>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</si>
  <si>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</si>
  <si>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</si>
  <si>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</si>
  <si>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</si>
  <si>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</si>
  <si>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</si>
  <si>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</si>
  <si>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</si>
  <si>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</si>
  <si>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</si>
  <si>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</si>
  <si>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</si>
  <si>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</si>
  <si>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</si>
  <si>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</si>
  <si>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</si>
  <si>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</si>
  <si>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</si>
  <si>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</si>
  <si>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</si>
  <si>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</si>
  <si>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</si>
  <si>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</si>
  <si>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</si>
  <si>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</si>
  <si>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</si>
  <si>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</si>
  <si>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</si>
  <si>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</si>
  <si>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</si>
  <si>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</si>
  <si>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</si>
  <si>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</si>
  <si>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</si>
  <si>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</si>
  <si>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</si>
  <si>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</si>
  <si>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</si>
  <si>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</si>
  <si>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</si>
  <si>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</si>
  <si>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</si>
  <si>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</si>
  <si>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</si>
  <si>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</si>
  <si>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</si>
  <si>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</si>
  <si>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</si>
  <si>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</si>
  <si>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</si>
  <si>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</si>
  <si>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</si>
  <si>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</si>
  <si>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</si>
  <si>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</si>
  <si>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</si>
  <si>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</si>
  <si>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</si>
  <si>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</si>
  <si>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</si>
  <si>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</si>
  <si>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</si>
  <si>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</si>
  <si>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</si>
  <si>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</si>
  <si>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</si>
  <si>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</si>
  <si>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</si>
  <si>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</si>
  <si>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</si>
  <si>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</si>
  <si>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</si>
  <si>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</si>
  <si>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</si>
  <si>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</si>
  <si>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</si>
  <si>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</si>
  <si>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</si>
  <si>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</si>
  <si>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</si>
  <si>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</si>
  <si>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</si>
  <si>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</si>
  <si>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</si>
  <si>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</si>
  <si>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</si>
  <si>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</si>
  <si>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</si>
  <si>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</si>
  <si>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</si>
  <si>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</si>
  <si>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</si>
  <si>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</si>
  <si>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</si>
  <si>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</si>
  <si>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</si>
  <si>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</si>
  <si>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</si>
  <si>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</si>
  <si>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</si>
  <si>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</si>
  <si>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</si>
  <si>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</si>
  <si>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</si>
  <si>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</si>
  <si>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</si>
  <si>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</si>
  <si>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</si>
  <si>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</si>
  <si>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</si>
  <si>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</si>
  <si>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</si>
  <si>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</si>
  <si>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</si>
  <si>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</si>
  <si>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</si>
  <si>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</si>
  <si>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</si>
  <si>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</si>
  <si>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</si>
  <si>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</si>
  <si>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</si>
  <si>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</si>
  <si>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</si>
  <si>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</si>
  <si>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</si>
  <si>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</si>
  <si>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</si>
  <si>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</si>
  <si>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</si>
  <si>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</si>
  <si>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</si>
  <si>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</si>
  <si>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</si>
  <si>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</si>
  <si>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</si>
  <si>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</si>
  <si>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</si>
  <si>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</si>
  <si>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</si>
  <si>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</si>
  <si>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</si>
  <si>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</si>
  <si>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</si>
  <si>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</si>
  <si>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</si>
  <si>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</si>
  <si>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</si>
  <si>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</si>
  <si>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</si>
  <si>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</si>
  <si>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</si>
  <si>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</si>
  <si>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</si>
  <si>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</si>
  <si>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</si>
  <si>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</si>
  <si>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</si>
  <si>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</si>
  <si>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</si>
  <si>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</si>
  <si>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</si>
  <si>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</si>
  <si>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</si>
  <si>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</si>
  <si>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</si>
  <si>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</si>
  <si>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</si>
  <si>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</si>
  <si>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</si>
  <si>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</si>
  <si>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</si>
  <si>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</si>
  <si>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</si>
  <si>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</si>
  <si>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</si>
  <si>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</si>
  <si>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</si>
  <si>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</si>
  <si>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</si>
  <si>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</si>
  <si>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</si>
  <si>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</si>
  <si>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</si>
  <si>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</si>
  <si>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</si>
  <si>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</si>
  <si>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</si>
  <si>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</si>
  <si>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</si>
  <si>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</si>
  <si>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</si>
  <si>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</si>
  <si>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</si>
  <si>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</si>
  <si>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</si>
  <si>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</si>
  <si>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</si>
  <si>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</si>
  <si>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</si>
  <si>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</si>
  <si>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</si>
  <si>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</si>
  <si>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</si>
  <si>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</si>
  <si>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</si>
  <si>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</si>
  <si>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</si>
  <si>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</si>
  <si>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</si>
  <si>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</si>
  <si>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</si>
  <si>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</si>
  <si>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</si>
  <si>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</si>
  <si>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</si>
  <si>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</si>
  <si>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</si>
  <si>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</si>
  <si>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</si>
  <si>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</si>
  <si>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</si>
  <si>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</si>
  <si>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</si>
  <si>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</si>
  <si>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</si>
  <si>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</si>
  <si>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</si>
  <si>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</si>
  <si>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</si>
  <si>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</si>
  <si>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</si>
  <si>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</si>
  <si>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</si>
  <si>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</si>
  <si>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</si>
  <si>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</si>
  <si>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</si>
  <si>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</si>
  <si>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</si>
  <si>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</si>
  <si>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</si>
  <si>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</si>
  <si>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</si>
  <si>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</si>
  <si>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</si>
  <si>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</si>
  <si>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</si>
  <si>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</si>
  <si>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</si>
  <si>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</si>
  <si>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</si>
  <si>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</si>
  <si>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</si>
  <si>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</si>
  <si>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</si>
  <si>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</si>
  <si>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</si>
  <si>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</si>
  <si>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</si>
  <si>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</si>
  <si>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</si>
  <si>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</si>
  <si>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</si>
  <si>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</si>
  <si>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</si>
  <si>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</si>
  <si>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</si>
  <si>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</si>
  <si>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</si>
  <si>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</si>
  <si>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</si>
  <si>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</si>
  <si>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</si>
  <si>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</si>
  <si>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</si>
  <si>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</si>
  <si>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</si>
  <si>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</si>
  <si>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</si>
  <si>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</si>
  <si>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</si>
  <si>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</si>
  <si>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</si>
  <si>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</si>
  <si>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</si>
  <si>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</si>
  <si>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</si>
  <si>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</si>
  <si>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</si>
  <si>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</si>
  <si>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</si>
  <si>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</si>
  <si>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</si>
  <si>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</si>
  <si>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</si>
  <si>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</si>
  <si>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</si>
  <si>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</si>
  <si>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</si>
  <si>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</si>
  <si>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</si>
  <si>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</si>
  <si>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</si>
  <si>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</si>
  <si>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</si>
  <si>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</si>
  <si>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</si>
  <si>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</si>
  <si>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</si>
  <si>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</si>
  <si>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</si>
  <si>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</si>
  <si>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</si>
  <si>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</si>
  <si>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</si>
  <si>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</si>
  <si>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</si>
  <si>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</si>
  <si>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</si>
  <si>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</si>
  <si>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</si>
  <si>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</si>
  <si>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</si>
  <si>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</si>
  <si>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</si>
  <si>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</si>
  <si>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</si>
  <si>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</si>
  <si>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</si>
  <si>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</si>
  <si>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</si>
  <si>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</si>
  <si>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</si>
  <si>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</si>
  <si>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</si>
  <si>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</si>
  <si>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</si>
  <si>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</si>
  <si>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</si>
  <si>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</si>
  <si>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</si>
  <si>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</si>
  <si>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</si>
  <si>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</si>
  <si>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</si>
  <si>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</si>
  <si>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</si>
  <si>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</si>
  <si>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</si>
  <si>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</si>
  <si>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</si>
  <si>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</si>
  <si>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</si>
  <si>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</si>
  <si>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</si>
  <si>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</si>
  <si>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</si>
  <si>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</si>
  <si>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</si>
  <si>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</si>
  <si>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</si>
  <si>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</si>
  <si>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</si>
  <si>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</si>
  <si>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</si>
  <si>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</si>
  <si>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</si>
  <si>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</si>
  <si>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</si>
  <si>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</si>
  <si>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</si>
  <si>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</si>
  <si>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</si>
  <si>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</si>
  <si>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</si>
  <si>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</si>
  <si>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</si>
  <si>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</si>
  <si>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</si>
  <si>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</si>
  <si>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</si>
  <si>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</si>
  <si>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</si>
  <si>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</si>
  <si>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</si>
  <si>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</si>
  <si>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</si>
  <si>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</si>
  <si>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</si>
  <si>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</si>
  <si>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</si>
  <si>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</si>
  <si>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</si>
  <si>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</si>
  <si>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</si>
  <si>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</si>
  <si>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</si>
  <si>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</si>
  <si>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</si>
  <si>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</si>
  <si>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</si>
  <si>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</si>
  <si>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</si>
  <si>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</si>
  <si>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</si>
  <si>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</si>
  <si>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</si>
  <si>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</si>
  <si>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</si>
  <si>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</si>
  <si>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</si>
  <si>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</si>
  <si>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</si>
  <si>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</si>
  <si>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</si>
  <si>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</si>
  <si>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</si>
  <si>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</si>
  <si>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</si>
  <si>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</si>
  <si>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</si>
  <si>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</si>
  <si>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</si>
  <si>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</si>
  <si>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</si>
  <si>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</si>
  <si>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</si>
  <si>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</si>
  <si>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</si>
  <si>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</si>
  <si>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</si>
  <si>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</si>
  <si>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</si>
  <si>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</si>
  <si>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</si>
  <si>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</si>
  <si>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</si>
  <si>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</si>
  <si>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</si>
  <si>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</si>
  <si>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</si>
  <si>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</si>
  <si>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</si>
  <si>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</si>
  <si>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</si>
  <si>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</si>
  <si>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</si>
  <si>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</si>
  <si>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</si>
  <si>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</si>
  <si>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</si>
  <si>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</si>
  <si>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</si>
  <si>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</si>
  <si>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</si>
  <si>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</si>
  <si>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</si>
  <si>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</si>
  <si>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</si>
  <si>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</si>
  <si>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</si>
  <si>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</si>
  <si>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</si>
  <si>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</si>
  <si>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</si>
  <si>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</si>
  <si>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</si>
  <si>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</si>
  <si>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</si>
  <si>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</si>
  <si>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</si>
  <si>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</si>
  <si>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</si>
  <si>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</si>
  <si>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</si>
  <si>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</si>
  <si>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</si>
  <si>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</si>
  <si>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</si>
  <si>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</si>
  <si>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</si>
  <si>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</si>
  <si>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</si>
  <si>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</si>
  <si>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</si>
  <si>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</si>
  <si>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</si>
  <si>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</si>
  <si>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</si>
  <si>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</si>
  <si>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</si>
  <si>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</si>
  <si>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</si>
  <si>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</si>
  <si>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</si>
  <si>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</si>
  <si>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</si>
  <si>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</si>
  <si>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</si>
  <si>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</si>
  <si>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</si>
  <si>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</si>
  <si>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</si>
  <si>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</si>
  <si>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</si>
  <si>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</si>
  <si>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</si>
  <si>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</si>
  <si>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</si>
  <si>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</si>
  <si>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</si>
  <si>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</si>
  <si>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</si>
  <si>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</si>
  <si>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</si>
  <si>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</si>
  <si>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</si>
  <si>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</si>
  <si>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</si>
  <si>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</si>
  <si>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</si>
  <si>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</si>
  <si>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</si>
  <si>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</si>
  <si>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</si>
  <si>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</si>
  <si>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</si>
  <si>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</si>
  <si>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</si>
  <si>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</si>
  <si>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</si>
  <si>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</si>
  <si>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</si>
  <si>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</si>
  <si>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</si>
  <si>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</si>
  <si>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</si>
  <si>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</si>
  <si>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</si>
  <si>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</si>
  <si>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</si>
  <si>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</si>
  <si>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</si>
  <si>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</si>
  <si>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</si>
  <si>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</si>
  <si>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</si>
  <si>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</si>
  <si>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</si>
  <si>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</si>
  <si>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</si>
  <si>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</si>
  <si>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</si>
  <si>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</si>
  <si>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</si>
  <si>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</si>
  <si>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</si>
  <si>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</si>
  <si>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</si>
  <si>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</si>
  <si>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</si>
  <si>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</si>
  <si>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</si>
  <si>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</si>
  <si>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</si>
  <si>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</si>
  <si>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</si>
  <si>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</si>
  <si>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</si>
  <si>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</si>
  <si>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</si>
  <si>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</si>
  <si>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</si>
  <si>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</si>
  <si>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</si>
  <si>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</si>
  <si>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</si>
  <si>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</si>
  <si>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</si>
  <si>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</si>
  <si>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</si>
  <si>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</si>
  <si>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</si>
  <si>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</si>
  <si>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</si>
  <si>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</si>
  <si>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</si>
  <si>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</si>
  <si>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</si>
  <si>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</si>
  <si>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</si>
  <si>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</si>
  <si>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</si>
  <si>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</si>
  <si>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</si>
  <si>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</si>
  <si>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</si>
  <si>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</si>
  <si>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</si>
  <si>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</si>
  <si>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</si>
  <si>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</si>
  <si>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</si>
  <si>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</si>
  <si>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</si>
  <si>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</si>
  <si>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</si>
  <si>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</si>
  <si>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</si>
  <si>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</si>
  <si>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</si>
  <si>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</si>
  <si>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</si>
  <si>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</si>
  <si>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</si>
  <si>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</si>
  <si>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</si>
  <si>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</si>
  <si>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</si>
  <si>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</si>
  <si>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</si>
  <si>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</si>
  <si>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</si>
  <si>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</si>
  <si>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</si>
  <si>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</si>
  <si>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</si>
  <si>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</si>
  <si>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</si>
  <si>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</si>
  <si>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</si>
  <si>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</si>
  <si>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</si>
  <si>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</si>
  <si>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</si>
  <si>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</si>
  <si>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</si>
  <si>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</si>
  <si>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</si>
  <si>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</si>
  <si>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</si>
  <si>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</si>
  <si>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</si>
  <si>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</si>
  <si>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</si>
  <si>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</si>
  <si>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</si>
  <si>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</si>
  <si>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</si>
  <si>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</si>
  <si>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</si>
  <si>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</si>
  <si>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</si>
  <si>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</si>
  <si>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</si>
  <si>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</si>
  <si>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</si>
  <si>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</si>
  <si>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</si>
  <si>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</si>
  <si>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</si>
  <si>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</si>
  <si>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</si>
  <si>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</si>
  <si>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</si>
  <si>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</si>
  <si>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</si>
  <si>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</si>
  <si>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</si>
  <si>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</si>
  <si>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</si>
  <si>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</si>
  <si>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</si>
  <si>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</si>
  <si>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</si>
  <si>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</si>
  <si>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</si>
  <si>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</si>
  <si>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</si>
  <si>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</si>
  <si>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</si>
  <si>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</si>
  <si>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</si>
  <si>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</si>
  <si>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</si>
  <si>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</si>
  <si>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</si>
  <si>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</si>
  <si>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</si>
  <si>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</si>
  <si>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</si>
  <si>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</si>
  <si>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</si>
  <si>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</si>
  <si>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</si>
  <si>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</si>
  <si>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</si>
  <si>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</si>
  <si>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</si>
  <si>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</si>
  <si>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</si>
  <si>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</si>
  <si>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</si>
  <si>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</si>
  <si>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</si>
  <si>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</si>
  <si>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</si>
  <si>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</si>
  <si>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</si>
  <si>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</si>
  <si>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</si>
  <si>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</si>
  <si>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</si>
  <si>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</si>
  <si>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</si>
  <si>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</si>
  <si>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</si>
  <si>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</si>
  <si>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</si>
  <si>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</si>
  <si>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</si>
  <si>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</si>
  <si>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</si>
  <si>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</si>
  <si>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</si>
  <si>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</si>
  <si>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</si>
  <si>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</si>
  <si>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</si>
  <si>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</si>
  <si>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</si>
  <si>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</si>
  <si>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</si>
  <si>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</si>
  <si>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</si>
  <si>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</si>
  <si>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</si>
  <si>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</si>
  <si>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</si>
  <si>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</si>
  <si>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</si>
  <si>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</si>
  <si>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</si>
  <si>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</si>
  <si>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</si>
  <si>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</si>
  <si>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</si>
  <si>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</si>
  <si>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</si>
  <si>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</si>
  <si>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</si>
  <si>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</si>
  <si>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</si>
  <si>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</si>
  <si>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</si>
  <si>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</si>
  <si>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</si>
  <si>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</si>
  <si>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</si>
  <si>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</si>
  <si>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</si>
  <si>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</si>
  <si>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</si>
  <si>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</si>
  <si>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</si>
  <si>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</si>
  <si>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</si>
  <si>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</si>
  <si>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</si>
  <si>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</si>
  <si>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</si>
  <si>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</si>
  <si>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</si>
  <si>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</si>
  <si>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</si>
  <si>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</si>
  <si>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</si>
  <si>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</si>
  <si>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</si>
  <si>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</si>
  <si>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</si>
  <si>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</si>
  <si>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</si>
  <si>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</si>
  <si>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</si>
  <si>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</si>
  <si>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</si>
  <si>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</si>
  <si>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</si>
  <si>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</si>
  <si>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</si>
  <si>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</si>
  <si>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</si>
  <si>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</si>
  <si>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</si>
  <si>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</si>
  <si>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</si>
  <si>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</si>
  <si>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</si>
  <si>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</si>
  <si>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</si>
  <si>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</si>
  <si>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</si>
  <si>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</si>
  <si>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</si>
  <si>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</si>
  <si>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</si>
  <si>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</si>
  <si>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</si>
  <si>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</si>
  <si>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</si>
  <si>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</si>
  <si>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</si>
  <si>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</si>
  <si>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</si>
  <si>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</si>
  <si>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</si>
  <si>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</si>
  <si>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</si>
  <si>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</si>
  <si>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</si>
  <si>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</si>
  <si>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</si>
  <si>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</si>
  <si>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</si>
  <si>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</si>
  <si>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</si>
  <si>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</si>
  <si>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</si>
  <si>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</si>
  <si>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</si>
  <si>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</si>
  <si>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</si>
  <si>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</si>
  <si>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</si>
  <si>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</si>
  <si>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</si>
  <si>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</si>
  <si>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</si>
  <si>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</si>
  <si>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</si>
  <si>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</si>
  <si>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</si>
  <si>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</si>
  <si>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</si>
  <si>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</si>
  <si>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</si>
  <si>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</si>
  <si>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</si>
  <si>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</si>
  <si>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</si>
  <si>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</si>
  <si>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</si>
  <si>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</si>
  <si>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</si>
  <si>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</si>
  <si>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</si>
  <si>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</si>
  <si>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</si>
  <si>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</si>
  <si>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</si>
  <si>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</si>
  <si>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</si>
  <si>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</si>
  <si>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</si>
  <si>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</si>
  <si>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</si>
  <si>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</si>
  <si>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</si>
  <si>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</si>
  <si>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</si>
  <si>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</si>
  <si>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</si>
  <si>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</si>
  <si>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</si>
  <si>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</si>
  <si>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</si>
  <si>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</si>
  <si>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</si>
  <si>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</si>
  <si>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</si>
  <si>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</si>
  <si>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</si>
  <si>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</si>
  <si>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</si>
  <si>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</si>
  <si>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</si>
  <si>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</si>
  <si>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</si>
  <si>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</si>
  <si>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</si>
  <si>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</si>
  <si>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</si>
  <si>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</si>
  <si>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</si>
  <si>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</si>
  <si>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</si>
  <si>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</si>
  <si>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</si>
  <si>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</si>
  <si>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</si>
  <si>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</si>
  <si>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</si>
  <si>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</si>
  <si>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</si>
  <si>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</si>
  <si>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</si>
  <si>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</si>
  <si>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</si>
  <si>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</si>
  <si>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</si>
  <si>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</si>
  <si>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</si>
  <si>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</si>
  <si>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</si>
  <si>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</si>
  <si>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</si>
  <si>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</si>
  <si>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</si>
  <si>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</si>
  <si>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</si>
  <si>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</si>
  <si>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</si>
  <si>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</si>
  <si>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</si>
  <si>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</si>
  <si>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</si>
  <si>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</si>
  <si>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</si>
  <si>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</si>
  <si>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</si>
  <si>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</si>
  <si>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</si>
  <si>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</si>
  <si>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</si>
  <si>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</si>
  <si>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</si>
  <si>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</si>
  <si>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</si>
  <si>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</si>
  <si>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</si>
  <si>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</si>
  <si>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</si>
  <si>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</si>
  <si>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</si>
  <si>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</si>
  <si>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</si>
  <si>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</si>
  <si>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</si>
  <si>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</si>
  <si>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</si>
  <si>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</si>
  <si>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</si>
  <si>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</si>
  <si>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</si>
  <si>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</si>
  <si>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</si>
  <si>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</si>
  <si>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</si>
  <si>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</si>
  <si>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</si>
  <si>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</si>
  <si>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</si>
  <si>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</si>
  <si>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</si>
  <si>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</si>
  <si>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</si>
  <si>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</si>
  <si>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</si>
  <si>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</si>
  <si>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</si>
  <si>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</si>
  <si>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</si>
  <si>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</si>
  <si>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</si>
  <si>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</si>
  <si>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</si>
  <si>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</si>
  <si>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</si>
  <si>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</si>
  <si>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</si>
  <si>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</si>
  <si>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</si>
  <si>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</si>
  <si>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</si>
  <si>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</si>
  <si>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</si>
  <si>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</si>
  <si>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</si>
  <si>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</si>
  <si>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</si>
  <si>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</si>
  <si>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</si>
  <si>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</si>
  <si>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</si>
  <si>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</si>
  <si>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</si>
  <si>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</si>
  <si>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</si>
  <si>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</si>
  <si>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</si>
  <si>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</si>
  <si>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</si>
  <si>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</si>
  <si>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</si>
  <si>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</si>
  <si>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</si>
  <si>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</si>
  <si>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</si>
  <si>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</si>
  <si>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</si>
  <si>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</si>
  <si>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</si>
  <si>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</si>
  <si>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</si>
  <si>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</si>
  <si>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</si>
  <si>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</si>
  <si>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</si>
  <si>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</si>
  <si>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</si>
  <si>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</si>
  <si>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</si>
  <si>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</si>
  <si>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</si>
  <si>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</si>
  <si>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</si>
  <si>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</si>
  <si>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</si>
  <si>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</si>
  <si>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</si>
  <si>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</si>
  <si>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</si>
  <si>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</si>
  <si>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</si>
  <si>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</si>
  <si>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</si>
  <si>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</si>
  <si>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</si>
  <si>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</si>
  <si>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</si>
  <si>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</si>
  <si>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</si>
  <si>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</si>
  <si>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</si>
  <si>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</si>
  <si>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</si>
  <si>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</si>
  <si>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</si>
  <si>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</si>
  <si>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</si>
  <si>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</si>
  <si>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</si>
  <si>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</si>
  <si>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</si>
  <si>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</si>
  <si>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</si>
  <si>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</si>
  <si>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</si>
  <si>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</si>
  <si>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</si>
  <si>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</si>
  <si>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</si>
  <si>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</si>
  <si>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</si>
  <si>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</si>
  <si>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</si>
  <si>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</si>
  <si>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</si>
  <si>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</si>
  <si>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</si>
  <si>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</si>
  <si>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</si>
  <si>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</si>
  <si>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</si>
  <si>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</si>
  <si>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</si>
  <si>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</si>
  <si>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</si>
  <si>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</si>
  <si>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</si>
  <si>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</si>
  <si>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</si>
  <si>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</si>
  <si>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</si>
  <si>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</si>
  <si>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</si>
  <si>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</si>
  <si>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</si>
  <si>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</si>
  <si>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</si>
  <si>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</si>
  <si>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</si>
  <si>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</si>
  <si>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</si>
  <si>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</si>
  <si>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</si>
  <si>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</si>
  <si>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</si>
  <si>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</si>
  <si>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</si>
  <si>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</si>
  <si>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</si>
  <si>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</si>
  <si>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</si>
  <si>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</si>
  <si>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</si>
  <si>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</si>
  <si>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</si>
  <si>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</si>
  <si>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</si>
  <si>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</si>
  <si>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</si>
  <si>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</si>
  <si>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</si>
  <si>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</si>
  <si>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</si>
  <si>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</si>
  <si>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</si>
  <si>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</si>
  <si>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</si>
  <si>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</si>
  <si>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</si>
  <si>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</si>
  <si>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</si>
  <si>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</si>
  <si>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</si>
  <si>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</si>
  <si>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</si>
  <si>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</si>
  <si>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</si>
  <si>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</si>
  <si>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</si>
  <si>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</si>
  <si>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</si>
  <si>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</si>
  <si>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</si>
  <si>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</si>
  <si>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</si>
  <si>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</si>
  <si>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</si>
  <si>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</si>
  <si>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</si>
  <si>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</si>
  <si>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</si>
  <si>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</si>
  <si>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</si>
  <si>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</si>
  <si>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</si>
  <si>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</si>
  <si>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</si>
  <si>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</si>
  <si>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</si>
  <si>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</si>
  <si>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</si>
  <si>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</si>
  <si>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</si>
  <si>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</si>
  <si>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</si>
  <si>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</si>
  <si>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</si>
  <si>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</si>
  <si>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</si>
  <si>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</si>
  <si>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</si>
  <si>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</si>
  <si>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</si>
  <si>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</si>
  <si>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</si>
  <si>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</si>
  <si>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</si>
  <si>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</si>
  <si>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</si>
  <si>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</si>
  <si>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</si>
  <si>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</si>
  <si>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</si>
  <si>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</si>
  <si>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</si>
  <si>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</si>
  <si>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</si>
  <si>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</si>
  <si>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</si>
  <si>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</si>
  <si>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</si>
  <si>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</si>
  <si>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</si>
  <si>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</si>
  <si>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</si>
  <si>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</si>
  <si>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</si>
  <si>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</si>
  <si>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</si>
  <si>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</si>
  <si>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</si>
  <si>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</si>
  <si>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</si>
  <si>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</si>
  <si>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</si>
  <si>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</si>
  <si>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</si>
  <si>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</si>
  <si>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</si>
  <si>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</si>
  <si>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</si>
  <si>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</si>
  <si>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</si>
  <si>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</si>
  <si>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</si>
  <si>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</si>
  <si>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</si>
  <si>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</si>
  <si>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</si>
  <si>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</si>
  <si>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</si>
  <si>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</si>
  <si>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</si>
  <si>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</si>
  <si>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</si>
  <si>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PCM-20251019-00000410</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</si>
  <si>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</si>
  <si>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</si>
  <si>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</si>
  <si>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</si>
  <si>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</si>
  <si>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</si>
  <si>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</si>
  <si>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</si>
  <si>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</si>
  <si>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</si>
  <si>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</si>
  <si>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</si>
  <si>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</si>
  <si>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</si>
  <si>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</si>
  <si>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</si>
  <si>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</si>
  <si>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</si>
  <si>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</si>
  <si>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</si>
  <si>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</si>
  <si>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</si>
  <si>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</si>
  <si>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</si>
  <si>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</si>
  <si>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</si>
  <si>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</si>
  <si>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</si>
  <si>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</si>
  <si>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</si>
  <si>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</si>
  <si>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</si>
  <si>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</si>
  <si>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</si>
  <si>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</si>
  <si>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</si>
  <si>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</si>
  <si>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</si>
  <si>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</si>
  <si>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</si>
  <si>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</si>
  <si>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</si>
  <si>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</si>
  <si>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</si>
  <si>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</si>
  <si>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</si>
  <si>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</si>
  <si>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</si>
  <si>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</si>
  <si>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</si>
  <si>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</si>
  <si>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</si>
  <si>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</si>
  <si>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</si>
  <si>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</si>
  <si>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</si>
  <si>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</si>
  <si>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</si>
  <si>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</si>
  <si>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</si>
  <si>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</si>
  <si>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</si>
  <si>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</si>
  <si>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</si>
  <si>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</si>
  <si>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</si>
  <si>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</si>
  <si>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</si>
  <si>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</si>
  <si>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</si>
  <si>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</si>
  <si>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</si>
  <si>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</si>
  <si>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</si>
  <si>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</si>
  <si>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</si>
  <si>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</si>
  <si>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</si>
  <si>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</si>
  <si>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</si>
  <si>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</si>
  <si>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</si>
  <si>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</si>
  <si>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</si>
  <si>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</si>
  <si>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</si>
  <si>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</si>
  <si>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</si>
  <si>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</si>
  <si>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</si>
  <si>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</si>
  <si>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</si>
  <si>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</si>
  <si>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</si>
  <si>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</si>
  <si>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</si>
  <si>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</si>
  <si>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</si>
  <si>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</si>
  <si>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</si>
  <si>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</si>
  <si>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</si>
  <si>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</si>
  <si>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</si>
  <si>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</si>
  <si>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</si>
  <si>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</si>
  <si>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</si>
  <si>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</si>
  <si>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team TS at site / Genset issue and team working</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</si>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</sst>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286.27222708333284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5.7769145833299262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21534</v>
      </c>
      <c r="E4" s="137" t="s">
        <v>38964</v>
      </c>
      <c r="F4" s="138">
        <v>45949.214421296296</v>
      </c>
      <c r="G4" s="139">
        <f ca="1">IFERROR(NOW()-F4,"")</f>
        <v>6.2317129631992429E-3</v>
      </c>
      <c r="H4" s="138">
        <v>45949.208506944444</v>
      </c>
      <c r="I4" s="136" t="str">
        <f>IFERROR(VLOOKUP(D4,DB!A:F,6,0),"")</f>
        <v>Generator-DG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45949.220653009259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45949.220653009259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45949.220653009259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45949.220653009259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45949.220653009259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45949.220653009259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45949.220653009259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45949.220653009259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45949.220653009259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45949.220653009259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45949.220653009259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45949.220653009259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45949.220653009259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45949.220653009259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45949.220653009259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45949.220653009259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45949.220653009259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45949.220653009259</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45949.220653009259</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45949.220653009259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45949.220653009259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45949.220653009259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45949.220653009259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45949.220653009259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45949.220653009259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45949.220653009259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45949.220653009259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45949.220653009259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45949.220653009259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45949.220653009259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45949.220653009259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45949.220653009259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45949.220653009259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45949.220653009259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45949.220653009259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45949.220653009259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45949.220653009259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45949.220653009259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45949.220653009259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45949.220653009259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45949.220653009259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45949.220653009259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45949.220653009259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45949.220653009259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45949.220653009259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45949.220653009259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45949.220653009259</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45949.220653009259</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45949.220653009259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45949.220653009259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45949.220653009259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45949.220653009259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45949.220653009259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45949.220653009259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45949.220653009259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45949.220653009259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45949.220653009259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45949.220653009259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45949.220653009259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45949.220653009259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45949.220653009259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45949.220653009259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45949.220653009259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45949.220653009259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45949.220653009259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45949.220653009259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45949.220653009259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45949.220653009259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45949.220653009259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45949.220653009259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45949.220653009259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45949.220653009259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45949.220653009259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45949.220653009259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45949.220653009259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45949.220653009259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45949.220653009259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45949.220653009259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45949.220653009259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45949.220653009259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45949.220653009259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45949.220653009259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45949.220653009259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45949.220653009259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45949.220653009259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45949.220653009259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45949.220653009259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45949.220653009259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45949.220653009259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45949.220653009259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45949.220653009259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45949.220653009259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45949.220653009259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45949.220653009259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45949.220653009259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45949.220653009259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45949.220653009259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45949.220653009259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45949.220653009259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45949.220653009259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45949.220653009259</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45949.220653009259</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45949.220653009259</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45949.220653009259</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142.49356967592757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124.2208150462975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4.7248775462940102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45949.220653009259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45949.220653009259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45949.220653009259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45949.220653009259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45949.220653009259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45949.220653009259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45949.220653009259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45949.220653009259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45949.220653009259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45949.220653009259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45949.220653009259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45949.220653009259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45949.220653009259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45949.220653009259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45949.220653009259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45949.220653009259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45949.220653009259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45949.220653009259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45949.220653009259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45949.220653009259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45949.220653009259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45949.220653009259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45949.220653009259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45949.220653009259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45949.220653009259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45949.220653009259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45949.220653009259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45949.220653009259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45949.220653009259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45949.220653009259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45949.220653009259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45949.220653009259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45949.220653009259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45949.220653009259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45949.220653009259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45949.220653009259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45949.220653009259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45949.220653009259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45949.220653009259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45949.220653009259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45949.220653009259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45949.220653009259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45949.220653009259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45949.220653009259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45949.220653009259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45949.220653009259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45949.220653009259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45949.220653009259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45949.220653009259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45949.220653009259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45949.220653009259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45949.220653009259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45949.220653009259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45949.220653009259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45949.220653009259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45949.220653009259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45949.220653009259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45949.220653009259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45949.220653009259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45949.220653009259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45949.220653009259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45949.220653009259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45949.220653009259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45949.220653009259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45949.220653009259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45949.220653009259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45949.220653009259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45949.220653009259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45949.220653009259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45949.220653009259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45949.220653009259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45949.220653009259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45949.220653009259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45949.220653009259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45949.220653009259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45949.220653009259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45949.220653009259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45949.220653009259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45949.220653009259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45949.220653009259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45949.220653009259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45949.220653009259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45949.220653009259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45949.220653009259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45949.220653009259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45949.220653009259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45949.220653009259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45949.220653009259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45949.220653009259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45949.220653009259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45949.220653009259</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45949.220653009259</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45949.220653009259</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45949.220653009259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45949.220653009259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45949.220653009259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45949.220653009259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45949.220653009259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45949.220653009259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45949.220653009259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45949.220653009259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45949.220653009259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45949.220653009259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45949.220653009259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45949.220653009259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45949.220653009259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45949.220653009259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45949.220653009259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45949.220653009259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45949.220653009259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45949.220653009259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45949.220653009259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45949.220653009259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45949.220653009259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45949.220653009259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45949.220653009259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45949.220653009259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45949.220653009259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45949.220653009259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45949.220653009259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45949.220653009259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45949.220653009259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45949.220653009259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45949.220653009259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45949.220653009259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45949.220653009259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45949.220653009259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45949.220653009259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45949.220653009259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45949.220653009259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45949.220653009259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45949.220653009259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45949.220653009259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45949.220653009259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45949.220653009259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45949.220653009259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45949.220653009259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45949.220653009259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45949.220653009259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45949.220653009259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45949.220653009259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45949.220653009259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45949.220653009259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45949.220653009259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45949.220653009259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45949.220653009259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45949.220653009259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45949.220653009259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45949.220653009259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45949.220653009259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45949.220653009259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45949.220653009259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45949.220653009259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45949.220653009259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45949.220653009259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45949.220653009259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45949.220653009259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45949.220653009259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45949.220653009259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45949.220653009259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45949.220653009259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45949.220653009259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45949.220653009259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45949.220653009259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45949.220653009259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45949.220653009259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45949.220653009259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45949.220653009259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45949.220653009259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45949.220653009259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45949.220653009259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45949.220653009259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45949.220653009259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45949.220653009259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45949.220653009259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45949.220653009259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45949.220653009259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45949.220653009259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45949.220653009259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45949.220653009259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45949.220653009259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45949.220653009259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45949.220653009259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45949.220653009259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45949.220653009259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45949.220653009259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45949.220653009259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45949.220653009259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45949.220653009259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45949.220653009259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45949.220653009259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45949.220653009259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45949.220653009259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45949.220653009259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45949.220653009259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45949.220653009259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45949.220653009259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45949.220653009259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45949.220653009259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45949.220653009259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45949.220653009259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45949.220653009259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45949.220653009259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45949.220653009259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45949.220653009259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45949.220653009259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45949.220653009259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45949.220653009259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45949.220653009259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45949.220653009259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45949.220653009259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45949.220653009259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45949.220653009259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45949.220653009259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45949.220653009259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45949.220653009259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45949.220653009259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45949.220653009259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45949.220653009259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45949.220653009259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45949.220653009259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45949.220653009259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45949.220653009259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45949.220653009259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45949.220653009259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45949.220653009259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45949.220653009259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45949.220653009259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45949.220653009259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45949.220653009259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45949.220653009259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45949.220653009259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45949.220653009259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45949.220653009259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45949.220653009259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45949.220653009259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45949.220653009259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45949.220653009259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45949.220653009259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45949.220653009259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45949.220653009259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45949.220653009259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45949.220653009259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45949.220653009259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45949.220653009259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45949.220653009259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45949.220653009259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45949.220653009259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45949.220653009259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45949.220653009259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45949.220653009259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45949.220653009259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45949.220653009259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45949.220653009259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45949.220653009259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45949.220653009259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45949.220653009259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45949.220653009259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45949.220653009259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45949.220653009259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45949.220653009259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45949.220653009259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45949.220653009259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45949.220653009259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45949.220653009259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45949.220653009259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45949.220653009259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45949.220653009259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45949.220653009259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45949.220653009259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45949.220653009259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45949.220653009259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45949.220653009259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45949.220653009259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45949.220653009259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45949.220653009259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45949.220653009259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45949.220653009259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45949.220653009259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45949.220653009259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45949.220653009259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45949.220653009259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45949.220653009259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45949.220653009259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45949.220653009259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45949.220653009259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45949.220653009259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45949.220653009259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45949.220653009259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45949.220653009259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45949.220653009259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45949.220653009259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45949.220653009259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45949.220653009259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45949.220653009259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45949.220653009259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45949.220653009259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45949.220653009259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45949.220653009259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45949.220653009259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45949.220653009259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45949.220653009259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45949.220653009259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45949.220653009259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45949.220653009259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45949.220653009259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45949.220653009259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45949.220653009259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45949.220653009259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45949.220653009259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45949.220653009259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45949.220653009259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45949.220653009259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45949.220653009259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45949.220653009259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45949.220653009259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45949.220653009259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45949.220653009259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45949.220653009259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45949.220653009259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45949.220653009259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45949.220653009259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45949.220653009259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45949.220653009259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45949.220653009259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45949.220653009259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45949.220653009259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45949.220653009259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45949.220653009259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45949.220653009259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45949.220653009259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45949.220653009259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45949.220653009259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45949.220653009259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45949.220653009259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45949.220653009259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45949.220653009259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45949.220653009259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45949.220653009259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45949.220653009259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45949.220653009259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45949.220653009259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45949.220653009259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45949.220653009259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45949.220653009259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45949.220653009259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45949.220653009259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45949.220653009259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45949.220653009259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45949.220653009259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45949.220653009259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45949.220653009259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45949.220653009259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45949.220653009259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45949.220653009259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45949.220653009259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45949.220653009259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45949.220653009259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45949.220653009259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45949.220653009259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45949.220653009259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45949.220653009259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45949.220653009259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45949.220653009259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45949.220653009259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45949.220653009259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45949.220653009259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45949.220653009259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45949.220653009259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45949.220653009259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45949.220653009259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45949.220653009259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45949.220653009259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45949.220653009259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45949.220653009259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45949.220653009259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45949.220653009259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45949.220653009259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45949.220653009259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45949.220653009259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45949.220653009259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45949.220653009259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45949.220653009259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45949.220653009259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45949.220653009259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45949.220653009259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45949.220653009259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45949.220653009259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45949.220653009259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45949.220653009259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45949.220653009259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45949.220653009259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45949.220653009259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45949.220653009259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45949.220653009259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45949.220653009259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45949.220653009259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45949.220653009259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45949.220653009259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45949.220653009259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45949.220653009259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45949.220653009259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45949.220653009259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45949.220653009259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45949.220653009259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45949.220653009259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45949.220653009259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45949.220653009259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45949.220653009259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45949.220653009259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45949.220653009259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45949.220653009259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45949.220653009259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45949.220653009259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45949.220653009259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45949.220653009259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45949.220653009259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45949.220653009259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45949.220653009259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45949.220653009259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45949.220653009259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45949.220653009259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45949.220653009259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45949.220653009259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45949.220653009259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45949.220653009259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45949.220653009259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45949.220653009259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45949.220653009259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45949.220653009259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45949.220653009259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45949.220653009259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45949.220653009259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45949.220653009259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45949.220653009259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45949.220653009259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45949.220653009259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45949.220653009259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45949.220653009259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45949.220653009259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45949.220653009259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45949.220653009259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45949.220653009259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45949.220653009259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45949.220653009259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45949.220653009259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45949.220653009259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45949.220653009259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45949.220653009259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45949.220653009259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45949.220653009259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45949.220653009259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45949.220653009259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45949.220653009259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45949.220653009259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45949.220653009259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45949.220653009259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45949.220653009259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45949.220653009259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45949.220653009259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45949.220653009259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45949.220653009259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45949.220653009259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45949.220653009259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45949.220653009259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45949.220653009259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45949.220653009259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45949.220653009259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45949.220653009259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45949.220653009259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45949.220653009259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45949.220653009259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45949.220653009259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45949.220653009259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45949.220653009259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45949.220653009259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45949.220653009259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45949.220653009259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45949.220653009259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45949.220653009259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45949.220653009259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45949.220653009259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45949.220653009259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45949.220653009259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45949.220653009259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45949.220653009259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45949.220653009259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45949.220653009259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45949.220653009259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45949.220653009259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45949.220653009259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45949.220653009259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45949.220653009259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45949.220653009259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45949.220653009259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45949.220653009259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45949.220653009259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45949.220653009259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45949.220653009259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45949.220653009259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45949.220653009259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45949.220653009259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45949.220653009259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45949.220653009259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45949.220653009259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45949.220653009259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45949.220653009259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45949.220653009259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45949.220653009259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45949.220653009259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45949.220653009259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45949.220653009259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45949.220653009259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45949.220653009259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45949.220653009259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45949.220653009259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45949.220653009259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45949.220653009259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45949.220653009259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45949.220653009259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45949.220653009259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45949.220653009259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45949.220653009259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45949.220653009259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45949.220653009259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45949.220653009259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45949.220653009259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45949.220653009259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45949.220653009259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45949.220653009259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45949.220653009259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45949.220653009259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45949.220653009259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45949.220653009259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45949.220653009259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45949.220653009259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45949.220653009259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45949.220653009259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45949.220653009259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45949.220653009259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45949.220653009259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45949.220653009259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45949.220653009259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45949.220653009259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45949.220653009259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45949.220653009259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45949.220653009259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45949.220653009259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45949.220653009259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45949.220653009259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45949.220653009259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45949.220653009259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45949.220653009259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45949.220653009259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45949.220653009259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45949.220653009259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45949.220653009259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45949.220653009259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45949.220653009259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45949.220653009259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45949.220653009259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45949.220653009259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45949.220653009259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45949.220653009259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45949.220653009259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45949.220653009259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45949.220653009259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45949.220653009259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45949.220653009259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45949.220653009259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45949.220653009259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45949.220653009259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45949.220653009259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45949.220653009259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45949.220653009259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45949.220653009259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45949.220653009259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45949.220653009259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45949.220653009259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45949.220653009259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45949.220653009259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45949.220653009259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45949.220653009259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45949.220653009259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45949.220653009259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45949.220653009259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45949.220653009259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45949.220653009259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45949.220653009259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45949.220653009259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45949.220653009259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45949.220653009259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45949.220653009259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45949.220653009259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45949.220653009259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45949.220653009259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45949.220653009259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45949.220653009259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45949.220653009259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45949.220653009259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45949.220653009259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45949.220653009259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45949.220653009259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45949.220653009259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45949.220653009259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45949.220653009259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45949.220653009259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45949.220653009259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45949.220653009259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45949.220653009259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45949.220653009259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45949.220653009259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45949.220653009259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45949.220653009259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45949.220653009259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45949.220653009259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45949.220653009259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45949.220653009259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45949.220653009259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45949.220653009259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45949.220653009259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45949.220653009259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45949.220653009259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45949.220653009259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45949.220653009259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45949.220653009259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45949.220653009259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45949.220653009259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45949.220653009259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45949.220653009259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45949.220653009259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45949.220653009259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45949.220653009259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45949.220653009259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45949.220653009259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45949.220653009259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45949.220653009259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45949.220653009259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45949.220653009259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45949.220653009259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45949.220653009259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45949.220653009259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45949.220653009259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45949.220653009259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45949.220653009259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45949.220653009259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45949.220653009259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45949.220653009259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45949.220653009259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45949.220653009259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45949.220653009259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45949.220653009259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45949.220653009259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45949.220653009259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45949.220653009259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45949.220653009259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45949.220653009259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45949.220653009259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45949.220653009259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45949.220653009259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45949.220653009259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45949.220653009259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45949.220653009259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45949.220653009259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45949.220653009259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45949.220653009259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45949.220653009259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45949.220653009259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45949.220653009259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45949.220653009259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45949.220653009259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45949.220653009259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45949.220653009259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45949.220653009259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45949.220653009259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45949.220653009259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45949.220653009259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45949.220653009259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45949.220653009259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45949.220653009259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45949.220653009259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45949.220653009259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45949.220653009259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45949.220653009259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45949.220653009259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45949.220653009259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45949.220653009259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45949.220653009259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45949.220653009259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45949.220653009259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45949.220653009259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45949.220653009259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45949.220653009259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45949.220653009259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45949.220653009259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45949.220653009259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45949.220653009259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45949.220653009259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45949.220653009259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45949.220653009259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45949.220653009259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45949.220653009259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45949.220653009259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45949.220653009259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45949.220653009259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45949.220653009259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45949.220653009259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45949.220653009259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45949.220653009259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45949.220653009259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45949.220653009259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45949.220653009259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45949.220653009259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45949.220653009259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45949.220653009259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45949.220653009259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45949.220653009259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45949.220653009259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45949.220653009259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45949.220653009259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45949.220653009259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45949.220653009259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45949.220653009259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45949.220653009259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45949.220653009259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45949.220653009259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45949.220653009259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45949.220653009259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45949.220653009259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45949.220653009259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45949.220653009259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45949.220653009259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45949.220653009259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45949.220653009259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45949.220653009259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45949.220653009259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45949.220653009259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45949.220653009259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45949.220653009259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45949.220653009259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45949.220653009259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45949.220653009259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45949.220653009259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45949.220653009259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45949.220653009259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45949.220653009259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45949.220653009259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45949.220653009259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45949.220653009259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45949.220653009259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45949.220653009259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45949.220653009259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45949.220653009259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45949.220653009259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45949.220653009259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45949.220653009259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45949.220653009259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45949.220653009259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45949.220653009259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45949.220653009259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45949.220653009259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45949.220653009259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45949.220653009259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45949.220653009259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45949.220653009259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45949.220653009259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45949.220653009259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45949.220653009259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45949.220653009259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45949.220653009259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45949.220653009259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45949.220653009259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45949.220653009259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45949.220653009259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45949.220653009259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45949.220653009259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45949.220653009259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45949.220653009259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45949.220653009259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45949.220653009259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45949.220653009259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45949.220653009259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45949.220653009259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45949.220653009259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45949.220653009259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45949.220653009259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45949.220653009259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45949.220653009259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45949.220653009259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45949.220653009259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45949.220653009259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45949.220653009259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45949.220653009259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45949.220653009259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45949.220653009259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45949.220653009259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45949.220653009259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45949.220653009259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45949.220653009259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45949.220653009259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45949.220653009259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45949.220653009259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45949.220653009259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45949.220653009259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45949.220653009259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45949.220653009259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45949.220653009259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45949.220653009259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45949.220653009259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45949.220653009259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45949.220653009259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45949.220653009259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45949.220653009259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45949.220653009259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45949.220653009259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45949.220653009259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45949.220653009259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45949.220653009259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45949.220653009259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45949.220653009259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45949.220653009259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45949.220653009259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45949.220653009259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45949.220653009259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45949.220653009259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45949.220653009259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45949.220653009259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45949.220653009259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45949.220653009259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45949.220653009259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45949.220653009259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45949.220653009259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45949.220653009259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45949.220653009259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45949.220653009259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45949.220653009259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45949.220653009259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45949.220653009259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45949.220653009259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45949.220653009259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45949.220653009259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45949.220653009259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45949.220653009259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45949.220653009259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45949.220653009259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45949.220653009259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45949.220653009259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45949.220653009259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45949.220653009259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45949.220653009259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45949.220653009259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45949.220653009259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45949.220653009259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45949.220653009259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45949.220653009259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45949.220653009259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45949.220653009259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45949.220653009259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45949.220653009259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45949.220653009259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45949.220653009259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45949.220653009259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45949.220653009259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45949.220653009259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45949.220653009259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45949.220653009259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45949.220653009259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45949.220653009259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45949.220653009259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45949.220653009259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45949.220653009259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45949.220653009259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45949.220653009259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45949.220653009259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45949.220653009259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45949.220653009259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45949.220653009259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45949.220653009259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45949.220653009259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45949.220653009259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45949.220653009259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45949.220653009259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45949.220653009259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45949.220653009259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45949.220653009259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45949.220653009259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45949.220653009259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45949.220653009259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45949.220653009259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45949.220653009259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45949.220653009259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45949.220653009259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45949.220653009259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45949.220653009259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45949.220653009259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45949.220653009259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45949.220653009259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45949.220653009259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45949.220653009259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45949.220653009259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45949.220653009259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45949.220653009259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45949.220653009259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45949.220653009259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45949.220653009259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45949.220653009259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45949.220653009259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45949.220653009259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45949.220653009259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45949.220653009259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45949.220653009259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45949.220653009259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45949.220653009259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45949.220653009259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45949.220653009259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45949.220653009259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45949.220653009259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45949.220653009259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45949.220653009259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45949.220653009259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45949.220653009259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45949.220653009259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45949.220653009259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45949.220653009259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45949.220653009259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45949.220653009259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45949.220653009259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45949.220653009259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45949.220653009259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45949.220653009259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45949.220653009259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45949.220653009259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45949.220653009259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45949.220653009259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45949.220653009259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45949.220653009259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45949.220653009259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45949.220653009259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45949.220653009259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45949.220653009259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45949.220653009259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45949.220653009259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45949.220653009259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45949.220653009259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45949.220653009259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45949.220653009259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45949.220653009259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45949.220653009259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45949.220653009259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45949.220653009259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45949.220653009259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45949.220653009259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45949.220653009259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45949.220653009259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45949.220653009259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45949.220653009259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45949.220653009259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45949.220653009259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45949.220653009259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45949.220653009259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45949.220653009259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45949.220653009259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45949.220653009259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45949.220653009259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45949.220653009259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45949.220653009259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45949.220653009259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45949.220653009259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45949.220653009259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45949.220653009259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45949.220653009259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45949.220653009259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45949.220653009259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45949.220653009259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45949.220653009259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45949.220653009259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45949.220653009259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45949.220653009259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45949.220653009259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45949.220653009259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45949.220653009259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45949.220653009259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45949.220653009259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45949.220653009259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45949.220653009259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45949.220653009259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45949.220653009259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45949.220653009259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45949.220653009259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45949.220653009259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45949.220653009259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45949.220653009259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45949.220653009259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45949.220653009259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45949.220653009259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45949.220653009259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45949.220653009259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45949.220653009259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45949.220653009259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45949.220653009259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45949.220653009259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45949.220653009259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45949.220653009259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45949.220653009259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45949.220653009259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45949.220653009259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45949.220653009259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45949.220653009259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45949.220653009259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45949.220653009259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45949.220653009259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45949.220653009259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45949.220653009259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45949.220653009259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45949.220653009259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45949.220653009259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45949.220653009259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45949.220653009259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45949.220653009259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45949.220653009259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45949.220653009259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45949.220653009259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45949.220653009259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45949.220653009259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45949.220653009259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45949.220653009259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45949.220653009259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45949.220653009259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45949.220653009259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45949.220653009259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45949.220653009259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45949.220653009259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45949.220653009259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45949.220653009259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45949.220653009259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45949.220653009259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45949.220653009259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45949.220653009259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45949.220653009259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45949.220653009259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45949.220653009259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45949.220653009259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45949.220653009259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45949.220653009259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45949.220653009259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45949.220653009259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45949.220653009259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45949.220653009259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45949.220653009259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45949.220653009259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45949.220653009259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45949.220653009259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45949.220653009259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45949.220653009259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45949.220653009259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45949.220653009259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45949.220653009259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45949.220653009259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45949.220653009259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45949.220653009259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45949.220653009259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45949.220653009259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45949.220653009259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45949.220653009259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45949.220653009259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45949.220653009259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45949.220653009259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45949.220653009259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45949.220653009259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45949.220653009259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45949.220653009259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45949.220653009259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45949.220653009259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45949.220653009259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45949.220653009259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45949.220653009259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45949.220653009259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45949.220653009259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45949.220653009259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45949.220653009259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45949.220653009259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45949.220653009259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45949.220653009259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45949.220653009259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45949.220653009259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45949.220653009259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45949.220653009259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45949.220653009259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45949.220653009259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45949.220653009259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45949.220653009259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45949.220653009259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45949.220653009259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45949.220653009259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45949.220653009259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45949.220653009259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45949.220653009259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45949.220653009259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45949.220653009259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45949.220653009259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45949.220653009259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45949.220653009259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45949.220653009259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45949.220653009259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45949.220653009259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45949.220653009259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45949.220653009259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45949.220653009259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45949.220653009259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45949.220653009259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45949.220653009259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45949.220653009259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45949.220653009259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45949.220653009259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45949.220653009259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45949.220653009259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45949.220653009259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45949.220653009259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45949.220653009259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45949.220653009259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45949.220653009259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45949.220653009259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45949.220653009259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45949.220653009259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45949.220653009259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45949.220653009259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45949.220653009259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45949.220653009259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45949.220653009259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45949.220653009259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45949.220653009259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45949.220653009259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45949.220653009259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45949.220653009259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45949.220653009259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45949.220653009259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45949.220653009259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45949.220653009259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45949.220653009259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45949.220653009259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45949.220653009259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45949.220653009259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45949.220653009259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45949.220653009259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45949.220653009259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45949.220653009259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45949.220653009259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45949.220653009259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45949.220653009259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45949.220653009259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45949.220653009259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45949.220653009259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45949.220653009259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45949.220653009259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45949.220653009259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45949.220653009259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45949.220653009259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45949.220653009259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45949.220653009259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45949.220653009259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45949.220653009259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45949.220653009259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45949.220653009259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45949.220653009259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45949.220653009259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45949.220653009259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45949.220653009259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45949.220653009259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45949.220653009259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45949.220653009259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45949.220653009259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45949.220653009259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45949.220653009259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45949.220653009259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45949.220653009259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45949.220653009259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45949.220653009259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45949.220653009259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45949.220653009259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45949.220653009259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45949.220653009259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45949.220653009259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45949.220653009259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45949.220653009259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45949.220653009259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45949.220653009259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45949.220653009259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45949.220653009259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45949.220653009259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45949.220653009259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45949.220653009259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45949.220653009259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45949.220653009259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45949.220653009259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45949.220653009259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45949.220653009259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45949.220653009259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45949.220653009259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45949.220653009259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45949.220653009259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45949.220653009259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45949.220653009259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45949.220653009259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45949.220653009259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45949.220653009259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45949.220653009259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45949.220653009259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45949.220653009259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45949.220653009259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45949.220653009259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45949.220653009259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45949.220653009259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45949.220653009259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45949.220653009259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45949.220653009259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45949.220653009259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45949.220653009259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45949.220653009259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45949.220653009259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45949.220653009259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45949.220653009259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45949.220653009259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45949.220653009259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45949.220653009259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45949.220653009259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45949.220653009259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45949.220653009259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45949.220653009259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45949.220653009259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45949.220653009259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45949.220653009259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45949.220653009259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45949.220653009259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45949.220653009259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45949.220653009259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45949.220653009259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45949.220653009259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45949.220653009259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45949.220653009259</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245.73993541666277</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1.7255604166639387</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45949.220653009259</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45949.220653009259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45949.220653009259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45949.220653009259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45949.220653009259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45949.220653009259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45949.220653009259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45949.220653009259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45949.220653009259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45949.220653009259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45949.220653009259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45949.220653009259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45949.220653009259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45949.220653009259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45949.220653009259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45949.220653009259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45949.220653009259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45949.220653009259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45949.220653009259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45949.220653009259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45949.220653009259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45949.220653009259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45949.220653009259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45949.220653009259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45949.220653009259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45949.220653009259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45949.220653009259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45949.220653009259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45949.220653009259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45949.220653009259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45949.220653009259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45949.220653009259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45949.220653009259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45949.220653009259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45949.220653009259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45949.220653009259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45949.220653009259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45949.220653009259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45949.220653009259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45949.220653009259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45949.220653009259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45949.220653009259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45949.220653009259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45949.220653009259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45949.220653009259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45949.220653009259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45949.220653009259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45949.220653009259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45949.220653009259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45949.220653009259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45949.220653009259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45949.220653009259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45949.220653009259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45949.220653009259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45949.220653009259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45949.220653009259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45949.220653009259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45949.220653009259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45949.220653009259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45949.220653009259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45949.220653009259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45949.220653009259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45949.220653009259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45949.220653009259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45949.220653009259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45949.220653009259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45949.220653009259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45949.220653009259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45949.220653009259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45949.220653009259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45949.220653009259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45949.220653009259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45949.220653009259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45949.220653009259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45949.220653009259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45949.220653009259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45949.220653009259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45949.220653009259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45949.220653009259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45949.220653009259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45949.220653009259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45949.220653009259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45949.220653009259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45949.220653009259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45949.220653009259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45949.220653009259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45949.220653009259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45949.220653009259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45949.220653009259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45949.220653009259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45949.220653009259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45949.220653009259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45949.220653009259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45949.220653009259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45949.220653009259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45949.220653009259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45949.220653009259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45949.220653009259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45949.220653009259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45949.220653009259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45949.220653009259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45949.220653009259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45949.220653009259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45949.220653009259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45949.220653009259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45949.220653009259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45949.220653009259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45949.220653009259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45949.220653009259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45949.220653009259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45949.220653009259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45949.220653009259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45949.220653009259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45949.220653009259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45949.220653009259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45949.220653009259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45949.220653009259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45949.220653009259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45949.220653009259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45949.220653009259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45949.220653009259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45949.220653009259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45949.220653009259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45949.220653009259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45949.220653009259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45949.220653009259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45949.220653009259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45949.220653009259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45949.220653009259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45949.220653009259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45949.220653009259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45949.220653009259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45949.220653009259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45949.220653009259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45949.220653009259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45949.220653009259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45949.220653009259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45949.220653009259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45949.220653009259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45949.220653009259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45949.220653009259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45949.220653009259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45949.220653009259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45949.220653009259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45949.220653009259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45949.220653009259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45949.220653009259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45949.220653009259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45949.220653009259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45949.220653009259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45949.220653009259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45949.220653009259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45949.220653009259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45949.220653009259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45949.220653009259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45949.220653009259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45949.220653009259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45949.220653009259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45949.220653009259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45949.220653009259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45949.220653009259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45949.220653009259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45949.220653009259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45949.220653009259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45949.220653009259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45949.220653009259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45949.220653009259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45949.220653009259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45949.220653009259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45949.220653009259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45949.220653009259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45949.220653009259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45949.220653009259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45949.220653009259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45949.220653009259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45949.220653009259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45949.220653009259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45949.220653009259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45949.220653009259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45949.220653009259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45949.220653009259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45949.220653009259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45949.220653009259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45949.220653009259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45949.220653009259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45949.220653009259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45949.220653009259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45949.220653009259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45949.220653009259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45949.220653009259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45949.220653009259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45949.220653009259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45949.220653009259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45949.220653009259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45949.220653009259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45949.220653009259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45949.220653009259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45949.220653009259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45949.220653009259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45949.220653009259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45949.220653009259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45949.220653009259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45949.220653009259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45949.220653009259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45949.220653009259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45949.220653009259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45949.220653009259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45949.220653009259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45949.220653009259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45949.220653009259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45949.220653009259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45949.220653009259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45949.220653009259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45949.220653009259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45949.220653009259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45949.220653009259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45949.220653009259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45949.220653009259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45949.220653009259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45949.220653009259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45949.220653009259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45949.220653009259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45949.220653009259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45949.220653009259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45949.220653009259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45949.220653009259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45949.220653009259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45949.220653009259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45949.220653009259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45949.220653009259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45949.220653009259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45949.220653009259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45949.220653009259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45949.220653009259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45949.220653009259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45949.220653009259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45949.220653009259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45949.220653009259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45949.220653009259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45949.220653009259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45949.220653009259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45949.220653009259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45949.220653009259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45949.220653009259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45949.220653009259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45949.220653009259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45949.220653009259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45949.220653009259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45949.220653009259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45949.220653009259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45949.220653009259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45949.220653009259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45949.220653009259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45949.220653009259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45949.220653009259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45949.220653009259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45949.220653009259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45949.220653009259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45949.220653009259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45949.220653009259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45949.220653009259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45949.220653009259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45949.220653009259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45949.220653009259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45949.220653009259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45949.220653009259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45949.220653009259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45949.220653009259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45949.220653009259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45949.220653009259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45949.220653009259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45949.220653009259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45949.220653009259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45949.220653009259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45949.220653009259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45949.220653009259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45949.220653009259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45949.220653009259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45949.220653009259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45949.220653009259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45949.220653009259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45949.220653009259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45949.220653009259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45949.220653009259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45949.220653009259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45949.220653009259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45949.220653009259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45949.220653009259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45949.220653009259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45949.220653009259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45949.220653009259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45949.220653009259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45949.220653009259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45949.220653009259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45949.220653009259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45949.220653009259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45949.220653009259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45949.220653009259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45949.220653009259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45949.220653009259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45949.220653009259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45949.220653009259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45949.220653009259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45949.220653009259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45949.220653009259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45949.220653009259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45949.220653009259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45949.220653009259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45949.220653009259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45949.220653009259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45949.220653009259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45949.220653009259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45949.220653009259</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45949.220653009259</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57.388592824070656</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23.031775694442331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4.4490789351839339</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0.55954189814656274</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45949.220653009259</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45949.220653009259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45949.220653009259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45949.220653009259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45949.220653009259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45949.220653009259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45949.220653009259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45949.220653009259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45949.220653009259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45949.220653009259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45949.220653009259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45949.220653009259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45949.220653009259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45949.220653009259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45949.220653009259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45949.220653009259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45949.220653009259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45949.220653009259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45949.220653009259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45949.220653009259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45949.220653009259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45949.220653009259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45949.220653009259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45949.220653009259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45949.220653009259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45949.220653009259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45949.220653009259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45949.220653009259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45949.220653009259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45949.220653009259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45949.220653009259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45949.220653009259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45949.220653009259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45949.220653009259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45949.220653009259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45949.220653009259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45949.220653009259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45949.220653009259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45949.220653009259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45949.220653009259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45949.220653009259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45949.220653009259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45949.220653009259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45949.220653009259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45949.220653009259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45949.220653009259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45949.220653009259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45949.220653009259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45949.220653009259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45949.220653009259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45949.220653009259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45949.220653009259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45949.220653009259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45949.220653009259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45949.220653009259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45949.220653009259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45949.220653009259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45949.220653009259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45949.220653009259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45949.220653009259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45949.220653009259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45949.220653009259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45949.220653009259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45949.220653009259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45949.220653009259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45949.220653009259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45949.220653009259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45949.220653009259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45949.220653009259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45949.220653009259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45949.220653009259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45949.220653009259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45949.220653009259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45949.220653009259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45949.220653009259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45949.220653009259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45949.220653009259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45949.220653009259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45949.220653009259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45949.220653009259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45949.220653009259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45949.220653009259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45949.220653009259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45949.220653009259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45949.220653009259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45949.220653009259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45949.220653009259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45949.220653009259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45949.220653009259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45949.220653009259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45949.220653009259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45949.220653009259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45949.220653009259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45949.220653009259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45949.220653009259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45949.220653009259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45949.220653009259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45949.220653009259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45949.220653009259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45949.220653009259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45949.220653009259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45949.220653009259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45949.220653009259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45949.220653009259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45949.220653009259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45949.220653009259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45949.220653009259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45949.220653009259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45949.220653009259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45949.220653009259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45949.220653009259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45949.220653009259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45949.220653009259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45949.220653009259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45949.220653009259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45949.220653009259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45949.220653009259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45949.220653009259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45949.220653009259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45949.220653009259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45949.220653009259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45949.220653009259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45949.220653009259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45949.220653009259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45949.220653009259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45949.220653009259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45949.220653009259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45949.220653009259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45949.220653009259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45949.220653009259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45949.220653009259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45949.220653009259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45949.220653009259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45949.220653009259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45949.220653009259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45949.220653009259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45949.220653009259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45949.220653009259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45949.220653009259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45949.220653009259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45949.220653009259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45949.220653009259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45949.220653009259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45949.220653009259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45949.220653009259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45949.220653009259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45949.220653009259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45949.220653009259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45949.220653009259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45949.220653009259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45949.220653009259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45949.220653009259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45949.220653009259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45949.220653009259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45949.220653009259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45949.220653009259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45949.220653009259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45949.220653009259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45949.220653009259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45949.220653009259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45949.220653009259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45949.220653009259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45949.220653009259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45949.220653009259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45949.220653009259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45949.220653009259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45949.220653009259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45949.220653009259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45949.220653009259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45949.220653009259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45949.220653009259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45949.220653009259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45949.220653009259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45949.220653009259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45949.220653009259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45949.220653009259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45949.220653009259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45949.220653009259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45949.220653009259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45949.220653009259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45949.220653009259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45949.220653009259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45949.220653009259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45949.220653009259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45949.220653009259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45949.220653009259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45949.220653009259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45949.220653009259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45949.220653009259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45949.220653009259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45949.220653009259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45949.220653009259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45949.220653009259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45949.220653009259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45949.220653009259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45949.220653009259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45949.220653009259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45949.220653009259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45949.220653009259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45949.220653009259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45949.220653009259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45949.220653009259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45949.220653009259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45949.220653009259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45949.220653009259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45949.220653009259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45949.220653009259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45949.220653009259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45949.220653009259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45949.220653009259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45949.220653009259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45949.220653009259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45949.220653009259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45949.220653009259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45949.220653009259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45949.220653009259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45949.220653009259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45949.220653009259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45949.220653009259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45949.220653009259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45949.220653009259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45949.220653009259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45949.220653009259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45949.220653009259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45949.220653009259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45949.220653009259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45949.220653009259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45949.220653009259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45949.220653009259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45949.220653009259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45949.220653009259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45949.220653009259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45949.220653009259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45949.220653009259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45949.220653009259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45949.220653009259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45949.220653009259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45949.220653009259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45949.220653009259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45949.220653009259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45949.220653009259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45949.220653009259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45949.220653009259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45949.220653009259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45949.220653009259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45949.220653009259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45949.220653009259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45949.220653009259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45949.220653009259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45949.220653009259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45949.220653009259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45949.220653009259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45949.220653009259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45949.220653009259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45949.220653009259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45949.220653009259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45949.220653009259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45949.220653009259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45949.220653009259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45949.220653009259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45949.220653009259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45949.220653009259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45949.220653009259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45949.220653009259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45949.220653009259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45949.220653009259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45949.220653009259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45949.220653009259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45949.220653009259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45949.220653009259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45949.220653009259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45949.220653009259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45949.220653009259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45949.220653009259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45949.220653009259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45949.220653009259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45949.220653009259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45949.220653009259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45949.220653009259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45949.220653009259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45949.220653009259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45949.220653009259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45949.220653009259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45949.220653009259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45949.220653009259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45949.220653009259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45949.220653009259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45949.220653009259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45949.220653009259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45949.220653009259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45949.220653009259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45949.220653009259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45949.220653009259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45949.220653009259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45949.220653009259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45949.220653009259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45949.220653009259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45949.220653009259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45949.220653009259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45949.220653009259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45949.220653009259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45949.220653009259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45949.220653009259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45949.220653009259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45949.220653009259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45949.220653009259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45949.220653009259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45949.220653009259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45949.220653009259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45949.220653009259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45949.220653009259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45949.220653009259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45949.220653009259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45949.220653009259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45949.220653009259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45949.220653009259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45949.220653009259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45949.220653009259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45949.220653009259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45949.220653009259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45949.220653009259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45949.220653009259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45949.220653009259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45949.220653009259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45949.220653009259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45949.220653009259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45949.220653009259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45949.220653009259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45949.220653009259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45949.220653009259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45949.220653009259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45949.220653009259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45949.220653009259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45949.220653009259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45949.220653009259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45949.220653009259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45949.220653009259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45949.220653009259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45949.220653009259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45949.220653009259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45949.220653009259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45949.220653009259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45949.220653009259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45949.220653009259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45949.220653009259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45949.220653009259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45949.220653009259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45949.220653009259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45949.220653009259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45949.220653009259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45949.220653009259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45949.220653009259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45949.220653009259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45949.220653009259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45949.220653009259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45949.220653009259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45949.220653009259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45949.220653009259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45949.220653009259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45949.220653009259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45949.220653009259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45949.220653009259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45949.220653009259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45949.220653009259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45949.220653009259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45949.220653009259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45949.220653009259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45949.220653009259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45949.220653009259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45949.220653009259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45949.220653009259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45949.220653009259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45949.220653009259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45949.220653009259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45949.220653009259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45949.220653009259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45949.220653009259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45949.220653009259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45949.220653009259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45949.220653009259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45949.220653009259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45949.220653009259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45949.220653009259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45949.220653009259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45949.220653009259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45949.220653009259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45949.220653009259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45949.220653009259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45949.220653009259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45949.220653009259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45949.220653009259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45949.220653009259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45949.220653009259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45949.220653009259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45949.220653009259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45949.220653009259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45949.220653009259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45949.220653009259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45949.220653009259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45949.220653009259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45949.220653009259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45949.220653009259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45949.220653009259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45949.220653009259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45949.220653009259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45949.220653009259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45949.220653009259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45949.220653009259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45949.220653009259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45949.220653009259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45949.220653009259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45949.220653009259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45949.220653009259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45949.220653009259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45949.220653009259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45949.220653009259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45949.220653009259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45949.220653009259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45949.220653009259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45949.220653009259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45949.220653009259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45949.220653009259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45949.220653009259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45949.220653009259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45949.220653009259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45949.220653009259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45949.220653009259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45949.220653009259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45949.220653009259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45949.220653009259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45949.220653009259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45949.220653009259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45949.220653009259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45949.220653009259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45949.220653009259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45949.220653009259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45949.220653009259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45949.220653009259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45949.220653009259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45949.220653009259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45949.220653009259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45949.220653009259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45949.220653009259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45949.220653009259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45949.220653009259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45949.220653009259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45949.220653009259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45949.220653009259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45949.220653009259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45949.220653009259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45949.220653009259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45949.220653009259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45949.220653009259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45949.220653009259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45949.220653009259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45949.220653009259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45949.220653009259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45949.220653009259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45949.220653009259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45949.220653009259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45949.220653009259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45949.220653009259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45949.220653009259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45949.220653009259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45949.220653009259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45949.220653009259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45949.220653009259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45949.220653009259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45949.220653009259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45949.220653009259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45949.220653009259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45949.220653009259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45949.220653009259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45949.220653009259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45949.220653009259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45949.220653009259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45949.220653009259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45949.220653009259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45949.220653009259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45949.220653009259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45949.220653009259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45949.220653009259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45949.220653009259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45949.220653009259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45949.220653009259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45949.220653009259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45949.220653009259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45949.220653009259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45949.220653009259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45949.220653009259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45949.220653009259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45949.220653009259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45949.220653009259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45949.220653009259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45949.220653009259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45949.220653009259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45949.220653009259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45949.220653009259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45949.220653009259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45949.220653009259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45949.220653009259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45949.220653009259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45949.220653009259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45949.220653009259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45949.220653009259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45949.220653009259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45949.220653009259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45949.220653009259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45949.220653009259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45949.220653009259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45949.220653009259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45949.220653009259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45949.220653009259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45949.220653009259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45949.220653009259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45949.220653009259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45949.220653009259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45949.220653009259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45949.220653009259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45949.220653009259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45949.220653009259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45949.220653009259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45949.220653009259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45949.220653009259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45949.220653009259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45949.220653009259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45949.220653009259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45949.220653009259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45949.220653009259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45949.220653009259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45949.220653009259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45949.220653009259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45949.220653009259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45949.220653009259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45949.220653009259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45949.220653009259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45949.220653009259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45949.220653009259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45949.220653009259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45949.220653009259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45949.220653009259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45949.220653009259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45949.220653009259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45949.220653009259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45949.220653009259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45949.220653009259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45949.220653009259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45949.220653009259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45949.220653009259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45949.220653009259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45949.220653009259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45949.220653009259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45949.220653009259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45949.220653009259</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45949.220653009259</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tabSelected="1"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22.447805787036486</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9.6915905092610046</v>
      </c>
      <c r="H3" s="146">
        <v>45927.987534722219</v>
      </c>
      <c r="I3" s="143" t="str">
        <f>IFERROR(VLOOKUP(D3,DB!A:F,6,0),"")</f>
        <v>SCECO</v>
      </c>
      <c r="J3" s="143" t="str">
        <f>IFERROR(VLOOKUP(D3,DB!A:G,7,0),"")</f>
        <v>Vandalized</v>
      </c>
      <c r="K3" s="142" t="s">
        <v>39074</v>
      </c>
      <c r="L3" s="143" t="str">
        <f>IFERROR(VLOOKUP(D3,DB!A:I,9,0),"")</f>
        <v>Latis</v>
      </c>
    </row>
    <row r="4" spans="1:16383" ht="31.5" customHeight="1">
      <c r="A4" s="142" t="s">
        <v>39075</v>
      </c>
      <c r="B4" s="142" t="str">
        <f>IFERROR(VLOOKUP(D4,DB!A:K,11,0),"")</f>
        <v>R6</v>
      </c>
      <c r="C4" s="142">
        <v>1</v>
      </c>
      <c r="D4" s="142" t="s">
        <v>34126</v>
      </c>
      <c r="E4" s="142" t="s">
        <v>38964</v>
      </c>
      <c r="F4" s="146">
        <v>45948.910879629628</v>
      </c>
      <c r="G4" s="145">
        <f ca="1">IFERROR(NOW()-F4,"-")</f>
        <v>0.30977337963122409</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0.2350627314808662</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8.5757175926119089E-2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45949.220653009259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45949.220653009259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45949.220653009259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45949.220653009259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45949.220653009259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45949.220653009259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45949.220653009259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45949.220653009259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45949.220653009259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45949.220653009259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45949.220653009259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45949.220653009259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45949.220653009259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45949.220653009259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45949.220653009259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45949.220653009259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45949.220653009259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45949.220653009259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45949.220653009259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45949.220653009259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45949.220653009259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45949.220653009259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45949.220653009259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45949.220653009259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45949.220653009259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45949.220653009259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45949.220653009259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45949.220653009259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45949.220653009259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45949.220653009259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45949.220653009259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45949.220653009259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45949.220653009259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45949.220653009259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45949.220653009259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45949.220653009259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45949.220653009259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45949.220653009259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45949.220653009259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45949.220653009259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45949.220653009259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45949.220653009259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45949.220653009259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45949.220653009259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45949.220653009259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45949.220653009259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45949.220653009259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45949.220653009259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45949.220653009259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45949.220653009259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45949.220653009259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45949.220653009259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45949.220653009259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45949.220653009259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45949.220653009259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45949.220653009259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45949.220653009259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45949.220653009259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45949.220653009259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45949.220653009259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45949.220653009259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45949.220653009259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45949.220653009259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45949.220653009259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45949.220653009259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45949.220653009259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45949.220653009259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45949.220653009259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45949.220653009259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45949.220653009259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45949.220653009259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45949.220653009259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45949.220653009259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45949.220653009259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45949.220653009259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45949.220653009259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45949.220653009259</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2025-10-19T02:18:12Z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